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50" yWindow="120" windowWidth="17820" windowHeight="11805"/>
  </bookViews>
  <sheets>
    <sheet name="Фитомодули" sheetId="2" r:id="rId1"/>
    <sheet name="пластик" sheetId="1" r:id="rId2"/>
    <sheet name="Лист1" sheetId="3" r:id="rId3"/>
  </sheets>
  <calcPr calcId="125725"/>
</workbook>
</file>

<file path=xl/calcChain.xml><?xml version="1.0" encoding="utf-8"?>
<calcChain xmlns="http://schemas.openxmlformats.org/spreadsheetml/2006/main">
  <c r="K3" i="2"/>
  <c r="K4"/>
  <c r="K5"/>
  <c r="K6"/>
  <c r="K7"/>
  <c r="K8"/>
  <c r="K9"/>
  <c r="K10"/>
  <c r="K11"/>
  <c r="K12"/>
  <c r="K13"/>
  <c r="K14"/>
  <c r="K15"/>
  <c r="K16"/>
  <c r="K17"/>
  <c r="K18"/>
  <c r="K19"/>
  <c r="K20"/>
  <c r="K21"/>
  <c r="K22"/>
  <c r="J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G3"/>
  <c r="G4"/>
  <c r="G5"/>
  <c r="G6"/>
  <c r="G7"/>
  <c r="G8"/>
  <c r="G9"/>
  <c r="G10"/>
  <c r="G11"/>
  <c r="G12"/>
  <c r="G13"/>
  <c r="G14"/>
  <c r="G15"/>
  <c r="G16"/>
  <c r="G17"/>
  <c r="H17" s="1"/>
  <c r="G18"/>
  <c r="G19"/>
  <c r="G20"/>
  <c r="G21"/>
  <c r="H21" s="1"/>
  <c r="G22"/>
  <c r="G2"/>
  <c r="I22"/>
  <c r="H22"/>
  <c r="I19"/>
  <c r="H19"/>
  <c r="I18"/>
  <c r="H18"/>
  <c r="I20" l="1"/>
  <c r="I17"/>
  <c r="H20"/>
  <c r="I21"/>
  <c r="I3" l="1"/>
  <c r="H3"/>
  <c r="H5"/>
  <c r="H6"/>
  <c r="I7"/>
  <c r="I8"/>
  <c r="H9"/>
  <c r="H10"/>
  <c r="I11"/>
  <c r="I12"/>
  <c r="H13"/>
  <c r="H14"/>
  <c r="I15"/>
  <c r="I16"/>
  <c r="I6" l="1"/>
  <c r="I13"/>
  <c r="I14"/>
  <c r="I9"/>
  <c r="I10"/>
  <c r="I5"/>
  <c r="H7"/>
  <c r="H15"/>
  <c r="H11"/>
  <c r="H12"/>
  <c r="H16"/>
  <c r="H8"/>
  <c r="I4" l="1"/>
  <c r="H4"/>
  <c r="I2"/>
  <c r="J2" s="1"/>
  <c r="H2" l="1"/>
  <c r="K2" s="1"/>
</calcChain>
</file>

<file path=xl/sharedStrings.xml><?xml version="1.0" encoding="utf-8"?>
<sst xmlns="http://schemas.openxmlformats.org/spreadsheetml/2006/main" count="124" uniqueCount="107">
  <si>
    <t>600х400</t>
  </si>
  <si>
    <t>100мл</t>
  </si>
  <si>
    <t>Наименование</t>
  </si>
  <si>
    <t xml:space="preserve">Размер </t>
  </si>
  <si>
    <t xml:space="preserve">Объ- ем </t>
  </si>
  <si>
    <t>Поддон(бол) 600х400 Глуб</t>
  </si>
  <si>
    <t>600х400х60</t>
  </si>
  <si>
    <t>Горшок 0,8л Д12М полипроп черн/терра/бесцвет</t>
  </si>
  <si>
    <t>d-120, h-105</t>
  </si>
  <si>
    <t>800 мл.</t>
  </si>
  <si>
    <t>Продажная цена</t>
  </si>
  <si>
    <t>опт от 50 шт.</t>
  </si>
  <si>
    <t>Кокосовые маты 2кг (100х15х12 в насыщенном состоянии) чер-бел пакет</t>
  </si>
  <si>
    <t>диаметр</t>
  </si>
  <si>
    <t>79мм</t>
  </si>
  <si>
    <t>объ-ём</t>
  </si>
  <si>
    <t>0.8л</t>
  </si>
  <si>
    <t>100х15х12</t>
  </si>
  <si>
    <t>ОПТ от 30000р</t>
  </si>
  <si>
    <t>Лейка Полипласт 1,3 л</t>
  </si>
  <si>
    <t>1.3л</t>
  </si>
  <si>
    <t>ОПТ от 10 шт</t>
  </si>
  <si>
    <t>1.5л</t>
  </si>
  <si>
    <t xml:space="preserve">Опрыскиватель Cicle ЖУК </t>
  </si>
  <si>
    <t>1л</t>
  </si>
  <si>
    <t>цена</t>
  </si>
  <si>
    <t>кол-во</t>
  </si>
  <si>
    <t>стоимость</t>
  </si>
  <si>
    <t>Стоимость диллер 2</t>
  </si>
  <si>
    <t>Стоимость длиллер 1</t>
  </si>
  <si>
    <t>Фото</t>
  </si>
  <si>
    <t>Описание</t>
  </si>
  <si>
    <t>Фитокартина АРТ7003</t>
  </si>
  <si>
    <t>Фитостена АРТ7004</t>
  </si>
  <si>
    <t>Поддон 600х400 для проращивателя (с конекторами для воды)</t>
  </si>
  <si>
    <t>Жидкость для обработки и стерелизации полок</t>
  </si>
  <si>
    <t xml:space="preserve">Перчатки </t>
  </si>
  <si>
    <t>Дренаж кварцовый</t>
  </si>
  <si>
    <t>Дренаж шунгитовый</t>
  </si>
  <si>
    <t>Средство для продкормки растений биогумус</t>
  </si>
  <si>
    <t>Средство для продкормки растений биобактерии</t>
  </si>
  <si>
    <t>Набор инструментов для микроогорода</t>
  </si>
  <si>
    <t xml:space="preserve">Проращиватель </t>
  </si>
  <si>
    <t xml:space="preserve">ТОРФОТАБЛЕТКА </t>
  </si>
  <si>
    <t>Таблетка торфяная для рассады (горшок 0,8 литра) торф нейтрализованный с удобрениями</t>
  </si>
  <si>
    <t xml:space="preserve">Дренаж </t>
  </si>
  <si>
    <t>Кассета д/выращ рассады 54 ячейки</t>
  </si>
  <si>
    <t>шт.</t>
  </si>
  <si>
    <t>1кг.</t>
  </si>
  <si>
    <t>1 кг.</t>
  </si>
  <si>
    <t>250гр.</t>
  </si>
  <si>
    <t>Серия препаратов для борьбы
с вредителями растений</t>
  </si>
  <si>
    <t xml:space="preserve">Фитомодуль 9001- 1шт.
Крепёжные уголки - 2шт.
Комплект дюбелей и саморезов - 4 шт.
Инструкция по монтажу и эксплуатации - 1шт.
</t>
  </si>
  <si>
    <t>Комплектация</t>
  </si>
  <si>
    <t>Шнур, блок питания, выключатель.</t>
  </si>
  <si>
    <t>Фитокартина      АРТ73-С2 наращивание</t>
  </si>
  <si>
    <t>Лампа АРТ1001</t>
  </si>
  <si>
    <t>Лампа АРТ006</t>
  </si>
  <si>
    <t xml:space="preserve">Лампа полного спектра для растений. 
Мощность 60 Ватт 2000 люмен. 
Длина 1м. 
</t>
  </si>
  <si>
    <t xml:space="preserve">Лампа полного спектра для растений. 
Мощность 30Ватт 1000 люмен.
Длина  0.6 м. </t>
  </si>
  <si>
    <t>Фитогрядка  АРТ9001 для помещений.</t>
  </si>
  <si>
    <t xml:space="preserve">Цвет – белый, черный.
Фитогрядка для выращивания растений. 
Рекомендована для выращивания мини томатов, перцев, чайных пряных трав и клубники. На подставке.
Размеры - длина 600 мм.   Высота 600 мм. Ширина 145 мм. 
Вместимость - 12 растений.
</t>
  </si>
  <si>
    <t xml:space="preserve">Фитомодуль 9001- 1шт.
Подставка - 1шт. 
Крепёжные уголки - 2шт.
Комплект дюбелей и саморезов - 4 шт.
Инструкция по монтажу и эксплуатации - 1шт.
</t>
  </si>
  <si>
    <t xml:space="preserve">Фитогрядка  АРТ9022 для помещений. </t>
  </si>
  <si>
    <t xml:space="preserve">Цвет – белый.
Фитогрядка для выращивания растений. 
Рекомендована для выращивания мини томатов, перцев, чайных пряных трав и клубники. 
Размеры - длина 600 мм.   Высота 600 мм. Ширина 145 мм. 
Вместимость - 12 растений.
</t>
  </si>
  <si>
    <t xml:space="preserve">Фитогрядка  АРТ9001-11 для помещений. </t>
  </si>
  <si>
    <t xml:space="preserve">Цвет черный.
Рекомендована для выращивания мини томатов, перцев, чайных пряных трав и клубники. 
Размеры - длина 600 мм.   Высота 600 мм. Ширина 145 мм. 
Вместимость - 12 растений.
</t>
  </si>
  <si>
    <t>Фитомодуль 9001- 1шт.
Крепёжные уголки - 2шт.
Комплект дюбелей и саморезов - 4 шт.
Инструкция по монтажу и эксплуатации - 1шт.</t>
  </si>
  <si>
    <t xml:space="preserve">Фитомодуль АРТ7003 - 1шт. 
Крепёжные уголки - 2шт.                              
Инструкция по монтажу и эксплуатации - 1шт.                                                                    Технический паспорт - 1шт.  </t>
  </si>
  <si>
    <t>Фитокартина с автосветом "СмартОгород" АРТ73-С1</t>
  </si>
  <si>
    <t xml:space="preserve">Фитомодуль АРТ7003 - 1шт. 
Каркас - 1шт.
Фитосветильник «Экоропка  0.6 FS» длина 60 см. на стойках - 1шт.
Регулировочные шайбы  - 4шт.  
Винт М6 для крепления светильника к каркасу - 2шт.
Крепёжные уголки - 2шт. 
Комплект винтов для крепёжных уголков к каркасу - 2шт.                                 
Инструкция по монтажу и эксплуатации -1шт.
</t>
  </si>
  <si>
    <t xml:space="preserve">Фитомодуль АРТ7003 - 1шт. 
Каркас - 1шт.
Фитосветильник «Экоропка  0.6 FS» на стойках - 1шт.
Автоматическое управление автосветом "СмартОгород-1" - 1шт.
Регулировочные шайбы  - 4шт.  
Винт М6 для крепления светильника к каркасу - 2шт.
Крепёжные уголки - 2шт. 
Комплект винтов для крепёжных уголков к каркасу - 2шт.                                 
Инструкция по монтажу и эксплуатации - 1шт.                                                                    Инструкция по настройке программы  "СмартОгород-1" - 1шт.
Технический паспорт - 1шт.                          </t>
  </si>
  <si>
    <t>Фитокартина с встроенной системой автоматического управления "СмартОгород"  АРТ73-СП1 (автосвет и полив)</t>
  </si>
  <si>
    <t>Фитокартина АРТ73 - СП2  (наращивание)</t>
  </si>
  <si>
    <t xml:space="preserve">Фитомодуль АРТ7003 - 1шт. 
Каркас - 1шт.
Фитосветильник «Экоропка  0.6 FS» на стойках - 1шт.
Регулировочные шайбы  - 4шт.  
Фитосветильник «Экоропка  0.6 FS» длина 60 см. на стойках - 1шт.
Регулировочные шайбы  - 4шт.  
Винт М6 для крепления светильника к каркасу - 2шт.
Инструкция по монтажу и эксплуатации - 1шт.   
                       </t>
  </si>
  <si>
    <t xml:space="preserve">Цвет – черный, белый. Фитостена открытого типа для вертикального размещения. 
Размеры - длина 1000 мм.   Высота 600 мм. Ширина 135 мм. 
Вместимость - 12 растений.
</t>
  </si>
  <si>
    <t>Фитомодуль 7004 - 1шт.
Крепёжные уголки - 2шт.
Комплект дюбелей и саморезов - 4 шт.
Инструкция по монтажу и эксплуатации - 1шт.</t>
  </si>
  <si>
    <r>
      <rPr>
        <b/>
        <sz val="12"/>
        <color theme="1"/>
        <rFont val="Bookman Old Style"/>
        <family val="1"/>
        <charset val="204"/>
      </rPr>
      <t>Фитостена АРТ74 -С1</t>
    </r>
    <r>
      <rPr>
        <sz val="12"/>
        <color theme="1"/>
        <rFont val="Bookman Old Style"/>
        <family val="1"/>
        <charset val="204"/>
      </rPr>
      <t xml:space="preserve"> (автосвет)</t>
    </r>
  </si>
  <si>
    <t xml:space="preserve">Цвет – черный, белый.
Размеры - длина 1000 мм, ширина 135 мм, высота 650 мм.  
Вместимость – 21 горшок с растениями. 
ФИТОСтена – модульная конструкция, вертикальная панель, которая устанавливается или крепится к стенам помещения. Технология вертикального озеленения экономит полезную площадь пола. Фитостена может функционировать автономно в режиме замкнутого цикла или подключается к внешним системам — водопроводу и канализации.
Компактна, доступна в использовании и уходе. Особенностью конструкции является взаимозаменяемость горшочков с растениями. 
</t>
  </si>
  <si>
    <t xml:space="preserve">Фитомодуль АРТ7004 - 1шт. 
Каркас - 1шт.
Фитосветильник «Экоропка 1000FS» на стойке длина 1 метр - 1шт.
Автоматическое управление автосветом "СмартОгород-1" - 1шт.
Регулировочные шайбы  - 4шт.  
Фитосветильник «Экоропка  0.6 FS» длина 60 см. на стойках - 1шт.
Регулировочные шайбы  - 4шт.  
Винт М6 для крепления светильника к каркасу - 2шт.
Инструкция по монтажу и эксплуатации - 1шт.                                                                    Инструкция по настройке программы  "СмартОгород-1" - 1шт.
Технический паспорт - 1шт.                                                                      
</t>
  </si>
  <si>
    <r>
      <rPr>
        <b/>
        <sz val="12"/>
        <color theme="1"/>
        <rFont val="Bookman Old Style"/>
        <family val="1"/>
        <charset val="204"/>
      </rPr>
      <t>Фитостена АРТ74 -С2</t>
    </r>
    <r>
      <rPr>
        <sz val="12"/>
        <color theme="1"/>
        <rFont val="Bookman Old Style"/>
        <family val="1"/>
        <charset val="204"/>
      </rPr>
      <t xml:space="preserve"> (наращивание с автосветом)</t>
    </r>
  </si>
  <si>
    <t xml:space="preserve">Фитомодуль АРТ7004 - 1шт. 
Каркас - 1шт.
Фитосветильник «Экоропка 1000FS» на стойке длина 1 метр - 1шт.
Регулировочные шайбы  - 4шт.  
Фитосветильник «Экоропка  0.6 FS» длина 60 см. на стойках - 1шт.
Регулировочные шайбы  - 4шт.  
Винт М6 для крепления светильника к каркасу - 2шт.
Инструкция по монтажу и эксплуатации - 1шт.    
                         </t>
  </si>
  <si>
    <r>
      <t xml:space="preserve">Фитостена АРТ74 - СП1 </t>
    </r>
    <r>
      <rPr>
        <sz val="12"/>
        <color theme="1"/>
        <rFont val="Bookman Old Style"/>
        <family val="1"/>
        <charset val="204"/>
      </rPr>
      <t>(полив, автосвет)</t>
    </r>
  </si>
  <si>
    <t xml:space="preserve">Цвет – черный, белый.
Размеры - длина 1000 мм, ширина 135 мм, высота 650 мм.  
Вместимость – 21 горшок с растениями. 
ФИТОСтена – модульная конструкция, вертикальная панель, которая устанавливается или крепится к стенам помещения. Технология вертикального озеленения экономит полезную площадь пола. Фитостена может функционировать автономно в режиме замкнутого цикла или подключается к внешним системам — водопроводу и канализации.
Конструкция фитостены содержит автоматическое оборудование для полива и подкормки растений, включающее насос, программируемый таймер, инжектор для фильтрации, резервуар для стока воды. Вода и питание подаются растениям внутри коммуникационной системой фитостены.
Компактна, доступна в использовании и уходе. </t>
  </si>
  <si>
    <r>
      <rPr>
        <b/>
        <sz val="12"/>
        <color theme="1"/>
        <rFont val="Bookman Old Style"/>
        <family val="1"/>
        <charset val="204"/>
      </rPr>
      <t xml:space="preserve">Фитостена АРТ74 - СП2 </t>
    </r>
    <r>
      <rPr>
        <sz val="12"/>
        <color theme="1"/>
        <rFont val="Bookman Old Style"/>
        <family val="1"/>
        <charset val="204"/>
      </rPr>
      <t>(наращивание)</t>
    </r>
  </si>
  <si>
    <t xml:space="preserve">Цвет – черный, белый.
Модуль с системой подключения и наращивания в витостену Размеры - длина 1000 мм, ширина 135 мм, высота 650 мм.  
Вместимость – 21 горшок с растениями. 
</t>
  </si>
  <si>
    <t xml:space="preserve">    Цвет – черный, белый.
Размеры - длина 600 мм, ширина 135 мм, высота 650 мм. 
Вместимость - 12 горшков с растениями. 
ФИТОКАРТИНА - органично впишется в любой интерьер, дом, офис, ресторан... Компактна, доступна в использовании и уходе. Особенность конструкции - взаимозаменяемость горшочков с растениями. Вы всегда можете создать удивительную композицию пряных, салатных и чайных трав или натюрморт из кустиков живой клубники!
</t>
  </si>
  <si>
    <t xml:space="preserve">Цвет – черный,белый.
Размеры - длина 600 мм, ширина 135 мм, высота 650 мм. 
Вместимость - 12 горшков с растениями. 
ФИТОКАРТИНА - органично впишется в любой интерьер, дом, офис, ресторан... Компактна, доступна в использовании и уходе. Особенность конструкции - взаимозаменяемость горшочков с растениями. Вы всегда можете создать удивительную композицию пряных, салатных и чайных трав или натюрморт из кустиков живой клубники!
</t>
  </si>
  <si>
    <t xml:space="preserve">Цвет – черный, белый.
Размеры - длина 600 мм, ширина 135 мм, высота 650 мм. 
Вместимость - 12 горшков с растениями. 
ФИТОКАРТИНА - органично впишется в любой интерьер, дом, офис, ресторан... Компактна, доступна в использовании и уходе. Особенность конструкции - взаимозаменяемость горшочков с растениями. Вы всегда можете создать удивительную композицию пряных, салатных и чайных трав или натюрморт из кустиков живой клубники!
</t>
  </si>
  <si>
    <t xml:space="preserve">    
Цвет – черный,белый.
Размеры - длина 600 мм, ширина 135 мм, высота 650 мм. 
Вместимость - 12 горшков с растениями. 
ФИТОКАРТИНА - органично впишется в любой интерьер, дом, офис, ресторан... Компактна, доступна в использовании и уходе. Особенность конструкции - взаимозаменяемость горшочков с растениями. Вы всегда можете создать удивительную композицию пряных, салатных и чайных трав или натюрморт из кустиков живой клубники!
</t>
  </si>
  <si>
    <t xml:space="preserve">Модуль с возможностью многоуровнего встраивания.                                   Цвет – черный, белый.
Размеры - длина 600 мм, ширина 135 мм, высота 650 мм. 
Вместимость - 12 горшков с растениями. </t>
  </si>
  <si>
    <t xml:space="preserve">Цвет – черный, белый.
Размеры - длина 1000 мм, ширина 135 мм, высота 650 мм.  
Вместимость – 21 горшок с растениями. 
ФИТОСтена – модульная конструкция, вертикальная панель, которая устанавливается или крепится к стенам помещения. Технология вертикального озеленения экономит полезную площадь пола. Фитостена может функционировать автономно в режиме замкнутого цикла или подключается к внешним системам — водопроводу и канализации.
Компактна, доступна в использовании и уходе. Особенность конструкции - взаимозаменяемость горшочков с растениями. 
</t>
  </si>
  <si>
    <t xml:space="preserve">Фитомодуль АРТ7004- 1шт. 
Каркас - 1шт.
Фитосветильник «Экоропка 1000FS» на стойке длина 1 метр - 1шт.
Регулировочные шайбы  - 4шт.  
Винт М6 для крепления светильника к каркасу - 2шт.
Инструкция по монтажу и эксплуатации - 1шт.                                                                    
</t>
  </si>
  <si>
    <t xml:space="preserve">Фитомодуль АРТ7004 - 1шт. 
Каркас - 1шт.
Фитосветильник «Экоропка 1000FS» на стойке длина 1 метр - 1шт.
Встроенная ёмкость для воды 6л. – 1шт.
Встроенный насос – 1шт.            
Автоматическое управление автосветом "СмартОгород-2" - 1шт.
Регулировочные шайбы  - 4шт.  
Винт М6 для крепления светильника к каркасу - 2шт.
Инструкция по монтажу и эксплуатации - 1шт.                                                                    Инструкция по настройке программы  "СмартОгород-2" - 1шт.
Технический паспорт - 1шт.                                                                      
                                                                                              </t>
  </si>
  <si>
    <t xml:space="preserve">Фитомодуль АРТ7003 - 1шт. 
Каркас - 1шт.
Фитосветильник «Экоропка  0.6 FS» на стойках - 1шт.
Встроенная ёмкость для воды 5л. – 1шт.
Встроенный насос – 1шт.            
Автоматическое управление автосветом "СмартОгород-2" - 1шт.
Регулировочные шайбы  - 4шт.  
Фитосветильник «Экоропка  0.6 FS» длина 60 см. на стойках - 1шт.
Регулировочные шайбы  - 4шт.  
Винт М6 для крепления светильника к каркасу - 2шт.
Инструкция по монтажу и эксплуатации - 1шт.                                                                    Инструкция по настройке программы  "СмартОгород-1" - 1шт.
Технический паспорт - 1шт.                         </t>
  </si>
  <si>
    <t>Ёмкость для воды 10л в раме для модуля 7003</t>
  </si>
  <si>
    <t>Позволяет поливать растения по задданному времени</t>
  </si>
  <si>
    <t>Ёмость для воды 10л. Насос, блок питания, таймер, датчик влажности опционально</t>
  </si>
  <si>
    <t>Ёмкость для воды 5л в раме для модуля 7003</t>
  </si>
  <si>
    <t>Ёмость для воды 5л. Насос, блок питания, таймер, датчик влажности опционально</t>
  </si>
  <si>
    <t>Ёмкость для воды 10л в раме для модуля 7004</t>
  </si>
  <si>
    <t>Ёмкость для воды 5л в раме для модуля 7004</t>
  </si>
  <si>
    <t>Ёмость для воды 5л. Насос, блок питания, таймер, датчик наполнения, датчик уровня воды датчик влажности опционально</t>
  </si>
  <si>
    <t>Датчик влажности почвы для ёмкости для воды (сухой контакт)</t>
  </si>
  <si>
    <t>Дополнение к поливу по времени позволяет включать полив в зависимости от влажности почвы</t>
  </si>
  <si>
    <t>Датчик влажности, кабель для подключения к системе</t>
  </si>
  <si>
    <t>Датчик влажности почвы для ёмкости для воды (ёмкостной)</t>
  </si>
</sst>
</file>

<file path=xl/styles.xml><?xml version="1.0" encoding="utf-8"?>
<styleSheet xmlns="http://schemas.openxmlformats.org/spreadsheetml/2006/main">
  <fonts count="10">
    <font>
      <sz val="11"/>
      <color theme="1"/>
      <name val="Calibri"/>
      <family val="2"/>
      <charset val="204"/>
      <scheme val="minor"/>
    </font>
    <font>
      <b/>
      <sz val="9"/>
      <name val="Arial Cyr"/>
      <charset val="204"/>
    </font>
    <font>
      <sz val="9"/>
      <name val="Arial Cyr"/>
      <charset val="204"/>
    </font>
    <font>
      <b/>
      <sz val="8"/>
      <name val="Arial Cyr"/>
      <charset val="204"/>
    </font>
    <font>
      <b/>
      <sz val="10"/>
      <name val="Arial Cyr"/>
      <charset val="204"/>
    </font>
    <font>
      <b/>
      <sz val="12"/>
      <name val="Arial Cyr"/>
      <charset val="204"/>
    </font>
    <font>
      <b/>
      <sz val="12"/>
      <name val="Bookman Old Style"/>
      <family val="1"/>
      <charset val="204"/>
    </font>
    <font>
      <sz val="12"/>
      <color theme="1"/>
      <name val="Bookman Old Style"/>
      <family val="1"/>
      <charset val="204"/>
    </font>
    <font>
      <sz val="11"/>
      <color theme="1"/>
      <name val="Bookman Old Style"/>
      <family val="1"/>
      <charset val="204"/>
    </font>
    <font>
      <b/>
      <sz val="12"/>
      <color theme="1"/>
      <name val="Bookman Old Style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46">
    <xf numFmtId="0" fontId="0" fillId="0" borderId="0" xfId="0"/>
    <xf numFmtId="0" fontId="3" fillId="2" borderId="1" xfId="0" applyFont="1" applyFill="1" applyBorder="1" applyAlignment="1">
      <alignment horizontal="center" vertical="center" wrapText="1"/>
    </xf>
    <xf numFmtId="2" fontId="3" fillId="2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2" fontId="3" fillId="0" borderId="1" xfId="0" applyNumberFormat="1" applyFont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wrapText="1"/>
    </xf>
    <xf numFmtId="0" fontId="0" fillId="3" borderId="1" xfId="0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0" xfId="0" applyBorder="1" applyAlignment="1">
      <alignment horizontal="center"/>
    </xf>
    <xf numFmtId="0" fontId="0" fillId="0" borderId="0" xfId="0" applyBorder="1"/>
    <xf numFmtId="0" fontId="0" fillId="0" borderId="0" xfId="0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0" fillId="0" borderId="0" xfId="0"/>
    <xf numFmtId="0" fontId="6" fillId="3" borderId="2" xfId="0" applyFont="1" applyFill="1" applyBorder="1" applyAlignment="1">
      <alignment horizontal="center" vertical="center" wrapText="1"/>
    </xf>
    <xf numFmtId="0" fontId="7" fillId="0" borderId="0" xfId="0" applyFont="1"/>
    <xf numFmtId="0" fontId="8" fillId="0" borderId="0" xfId="0" applyFont="1"/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8" fillId="0" borderId="0" xfId="0" applyFont="1" applyAlignment="1">
      <alignment horizontal="center" vertical="center" wrapText="1"/>
    </xf>
    <xf numFmtId="0" fontId="9" fillId="0" borderId="0" xfId="0" applyFont="1"/>
    <xf numFmtId="0" fontId="0" fillId="0" borderId="0" xfId="0" applyNumberFormat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wrapText="1"/>
    </xf>
    <xf numFmtId="0" fontId="0" fillId="3" borderId="1" xfId="0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jpeg"/><Relationship Id="rId13" Type="http://schemas.openxmlformats.org/officeDocument/2006/relationships/image" Target="../media/image27.jpeg"/><Relationship Id="rId3" Type="http://schemas.openxmlformats.org/officeDocument/2006/relationships/image" Target="../media/image17.jpeg"/><Relationship Id="rId7" Type="http://schemas.openxmlformats.org/officeDocument/2006/relationships/image" Target="../media/image21.jpeg"/><Relationship Id="rId12" Type="http://schemas.openxmlformats.org/officeDocument/2006/relationships/image" Target="../media/image26.jpeg"/><Relationship Id="rId2" Type="http://schemas.openxmlformats.org/officeDocument/2006/relationships/image" Target="../media/image16.png"/><Relationship Id="rId1" Type="http://schemas.openxmlformats.org/officeDocument/2006/relationships/image" Target="../media/image15.gif"/><Relationship Id="rId6" Type="http://schemas.openxmlformats.org/officeDocument/2006/relationships/image" Target="../media/image20.jpeg"/><Relationship Id="rId11" Type="http://schemas.openxmlformats.org/officeDocument/2006/relationships/image" Target="../media/image25.jpeg"/><Relationship Id="rId5" Type="http://schemas.openxmlformats.org/officeDocument/2006/relationships/image" Target="../media/image19.jpeg"/><Relationship Id="rId15" Type="http://schemas.openxmlformats.org/officeDocument/2006/relationships/image" Target="../media/image29.jpeg"/><Relationship Id="rId10" Type="http://schemas.openxmlformats.org/officeDocument/2006/relationships/image" Target="../media/image24.jpeg"/><Relationship Id="rId4" Type="http://schemas.openxmlformats.org/officeDocument/2006/relationships/image" Target="../media/image18.jpeg"/><Relationship Id="rId9" Type="http://schemas.openxmlformats.org/officeDocument/2006/relationships/image" Target="../media/image23.jpeg"/><Relationship Id="rId14" Type="http://schemas.openxmlformats.org/officeDocument/2006/relationships/image" Target="../media/image2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31969</xdr:colOff>
      <xdr:row>8</xdr:row>
      <xdr:rowOff>4432694</xdr:rowOff>
    </xdr:from>
    <xdr:to>
      <xdr:col>3</xdr:col>
      <xdr:colOff>3876200</xdr:colOff>
      <xdr:row>11</xdr:row>
      <xdr:rowOff>19050</xdr:rowOff>
    </xdr:to>
    <xdr:pic>
      <xdr:nvPicPr>
        <xdr:cNvPr id="8" name="Рисунок 7" descr="модульнаращивания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t="2022" b="2184"/>
        <a:stretch>
          <a:fillRect/>
        </a:stretch>
      </xdr:blipFill>
      <xdr:spPr>
        <a:xfrm>
          <a:off x="7994869" y="24225644"/>
          <a:ext cx="3844231" cy="8311756"/>
        </a:xfrm>
        <a:prstGeom prst="rect">
          <a:avLst/>
        </a:prstGeom>
      </xdr:spPr>
    </xdr:pic>
    <xdr:clientData/>
  </xdr:twoCellAnchor>
  <xdr:twoCellAnchor editAs="oneCell">
    <xdr:from>
      <xdr:col>3</xdr:col>
      <xdr:colOff>55510</xdr:colOff>
      <xdr:row>14</xdr:row>
      <xdr:rowOff>25400</xdr:rowOff>
    </xdr:from>
    <xdr:to>
      <xdr:col>3</xdr:col>
      <xdr:colOff>3638549</xdr:colOff>
      <xdr:row>14</xdr:row>
      <xdr:rowOff>5162550</xdr:rowOff>
    </xdr:to>
    <xdr:pic>
      <xdr:nvPicPr>
        <xdr:cNvPr id="12" name="Рисунок 11" descr="монтаж полки2  2-3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018410" y="46545500"/>
          <a:ext cx="3583039" cy="5137150"/>
        </a:xfrm>
        <a:prstGeom prst="rect">
          <a:avLst/>
        </a:prstGeom>
      </xdr:spPr>
    </xdr:pic>
    <xdr:clientData/>
  </xdr:twoCellAnchor>
  <xdr:twoCellAnchor editAs="oneCell">
    <xdr:from>
      <xdr:col>3</xdr:col>
      <xdr:colOff>47624</xdr:colOff>
      <xdr:row>3</xdr:row>
      <xdr:rowOff>23649</xdr:rowOff>
    </xdr:from>
    <xdr:to>
      <xdr:col>3</xdr:col>
      <xdr:colOff>3875777</xdr:colOff>
      <xdr:row>3</xdr:row>
      <xdr:rowOff>2705100</xdr:rowOff>
    </xdr:to>
    <xdr:pic>
      <xdr:nvPicPr>
        <xdr:cNvPr id="19" name="Рисунок 18" descr="667_big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343774" y="3014499"/>
          <a:ext cx="3828153" cy="2681451"/>
        </a:xfrm>
        <a:prstGeom prst="rect">
          <a:avLst/>
        </a:prstGeom>
      </xdr:spPr>
    </xdr:pic>
    <xdr:clientData/>
  </xdr:twoCellAnchor>
  <xdr:twoCellAnchor editAs="oneCell">
    <xdr:from>
      <xdr:col>3</xdr:col>
      <xdr:colOff>64441</xdr:colOff>
      <xdr:row>4</xdr:row>
      <xdr:rowOff>29482</xdr:rowOff>
    </xdr:from>
    <xdr:to>
      <xdr:col>3</xdr:col>
      <xdr:colOff>2945946</xdr:colOff>
      <xdr:row>4</xdr:row>
      <xdr:rowOff>2705100</xdr:rowOff>
    </xdr:to>
    <xdr:pic>
      <xdr:nvPicPr>
        <xdr:cNvPr id="20" name="Рисунок 19" descr="9002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27341" y="5954032"/>
          <a:ext cx="2881505" cy="2675618"/>
        </a:xfrm>
        <a:prstGeom prst="rect">
          <a:avLst/>
        </a:prstGeom>
      </xdr:spPr>
    </xdr:pic>
    <xdr:clientData/>
  </xdr:twoCellAnchor>
  <xdr:twoCellAnchor editAs="oneCell">
    <xdr:from>
      <xdr:col>3</xdr:col>
      <xdr:colOff>75836</xdr:colOff>
      <xdr:row>7</xdr:row>
      <xdr:rowOff>63499</xdr:rowOff>
    </xdr:from>
    <xdr:to>
      <xdr:col>3</xdr:col>
      <xdr:colOff>3505544</xdr:colOff>
      <xdr:row>7</xdr:row>
      <xdr:rowOff>4460874</xdr:rowOff>
    </xdr:to>
    <xdr:pic>
      <xdr:nvPicPr>
        <xdr:cNvPr id="21" name="Рисунок 20" descr="7003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90961" y="14462124"/>
          <a:ext cx="3429708" cy="4397375"/>
        </a:xfrm>
        <a:prstGeom prst="rect">
          <a:avLst/>
        </a:prstGeom>
      </xdr:spPr>
    </xdr:pic>
    <xdr:clientData/>
  </xdr:twoCellAnchor>
  <xdr:twoCellAnchor editAs="oneCell">
    <xdr:from>
      <xdr:col>3</xdr:col>
      <xdr:colOff>13606</xdr:colOff>
      <xdr:row>12</xdr:row>
      <xdr:rowOff>325497</xdr:rowOff>
    </xdr:from>
    <xdr:to>
      <xdr:col>4</xdr:col>
      <xdr:colOff>27213</xdr:colOff>
      <xdr:row>12</xdr:row>
      <xdr:rowOff>3388179</xdr:rowOff>
    </xdr:to>
    <xdr:pic>
      <xdr:nvPicPr>
        <xdr:cNvPr id="22" name="Рисунок 21" descr="7004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2703"/>
        <a:stretch>
          <a:fillRect/>
        </a:stretch>
      </xdr:blipFill>
      <xdr:spPr>
        <a:xfrm>
          <a:off x="7293427" y="36901497"/>
          <a:ext cx="3932465" cy="3062682"/>
        </a:xfrm>
        <a:prstGeom prst="rect">
          <a:avLst/>
        </a:prstGeom>
      </xdr:spPr>
    </xdr:pic>
    <xdr:clientData/>
  </xdr:twoCellAnchor>
  <xdr:twoCellAnchor editAs="oneCell">
    <xdr:from>
      <xdr:col>3</xdr:col>
      <xdr:colOff>86697</xdr:colOff>
      <xdr:row>5</xdr:row>
      <xdr:rowOff>42984</xdr:rowOff>
    </xdr:from>
    <xdr:to>
      <xdr:col>3</xdr:col>
      <xdr:colOff>3128865</xdr:colOff>
      <xdr:row>6</xdr:row>
      <xdr:rowOff>26826</xdr:rowOff>
    </xdr:to>
    <xdr:pic>
      <xdr:nvPicPr>
        <xdr:cNvPr id="24" name="Рисунок 23" descr="097_big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 l="20448" t="10405" r="17241" b="9674"/>
        <a:stretch>
          <a:fillRect/>
        </a:stretch>
      </xdr:blipFill>
      <xdr:spPr>
        <a:xfrm>
          <a:off x="7382847" y="8539284"/>
          <a:ext cx="3042168" cy="2784192"/>
        </a:xfrm>
        <a:prstGeom prst="rect">
          <a:avLst/>
        </a:prstGeom>
      </xdr:spPr>
    </xdr:pic>
    <xdr:clientData/>
  </xdr:twoCellAnchor>
  <xdr:twoCellAnchor editAs="oneCell">
    <xdr:from>
      <xdr:col>3</xdr:col>
      <xdr:colOff>16329</xdr:colOff>
      <xdr:row>6</xdr:row>
      <xdr:rowOff>84365</xdr:rowOff>
    </xdr:from>
    <xdr:to>
      <xdr:col>3</xdr:col>
      <xdr:colOff>3159578</xdr:colOff>
      <xdr:row>6</xdr:row>
      <xdr:rowOff>3227614</xdr:rowOff>
    </xdr:to>
    <xdr:pic>
      <xdr:nvPicPr>
        <xdr:cNvPr id="25" name="Рисунок 24" descr="7003 пустая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312479" y="11381015"/>
          <a:ext cx="3143249" cy="3143249"/>
        </a:xfrm>
        <a:prstGeom prst="rect">
          <a:avLst/>
        </a:prstGeom>
      </xdr:spPr>
    </xdr:pic>
    <xdr:clientData/>
  </xdr:twoCellAnchor>
  <xdr:twoCellAnchor editAs="oneCell">
    <xdr:from>
      <xdr:col>3</xdr:col>
      <xdr:colOff>108857</xdr:colOff>
      <xdr:row>8</xdr:row>
      <xdr:rowOff>27214</xdr:rowOff>
    </xdr:from>
    <xdr:to>
      <xdr:col>3</xdr:col>
      <xdr:colOff>3538565</xdr:colOff>
      <xdr:row>8</xdr:row>
      <xdr:rowOff>4424589</xdr:rowOff>
    </xdr:to>
    <xdr:pic>
      <xdr:nvPicPr>
        <xdr:cNvPr id="27" name="Рисунок 26" descr="7003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021286" y="19635107"/>
          <a:ext cx="3429708" cy="4397375"/>
        </a:xfrm>
        <a:prstGeom prst="rect">
          <a:avLst/>
        </a:prstGeom>
      </xdr:spPr>
    </xdr:pic>
    <xdr:clientData/>
  </xdr:twoCellAnchor>
  <xdr:twoCellAnchor editAs="oneCell">
    <xdr:from>
      <xdr:col>3</xdr:col>
      <xdr:colOff>122464</xdr:colOff>
      <xdr:row>11</xdr:row>
      <xdr:rowOff>108857</xdr:rowOff>
    </xdr:from>
    <xdr:to>
      <xdr:col>3</xdr:col>
      <xdr:colOff>3490972</xdr:colOff>
      <xdr:row>11</xdr:row>
      <xdr:rowOff>2245179</xdr:rowOff>
    </xdr:to>
    <xdr:pic>
      <xdr:nvPicPr>
        <xdr:cNvPr id="28" name="Рисунок 27" descr="396_big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7034893" y="32820428"/>
          <a:ext cx="3368508" cy="2136322"/>
        </a:xfrm>
        <a:prstGeom prst="rect">
          <a:avLst/>
        </a:prstGeom>
      </xdr:spPr>
    </xdr:pic>
    <xdr:clientData/>
  </xdr:twoCellAnchor>
  <xdr:twoCellAnchor editAs="oneCell">
    <xdr:from>
      <xdr:col>3</xdr:col>
      <xdr:colOff>89866</xdr:colOff>
      <xdr:row>11</xdr:row>
      <xdr:rowOff>2204357</xdr:rowOff>
    </xdr:from>
    <xdr:to>
      <xdr:col>3</xdr:col>
      <xdr:colOff>3483428</xdr:colOff>
      <xdr:row>11</xdr:row>
      <xdr:rowOff>4367893</xdr:rowOff>
    </xdr:to>
    <xdr:pic>
      <xdr:nvPicPr>
        <xdr:cNvPr id="29" name="Рисунок 28" descr="704 пустая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l="3081" t="9811" r="5517" b="12492"/>
        <a:stretch>
          <a:fillRect/>
        </a:stretch>
      </xdr:blipFill>
      <xdr:spPr>
        <a:xfrm>
          <a:off x="7002295" y="34915928"/>
          <a:ext cx="3393562" cy="2163536"/>
        </a:xfrm>
        <a:prstGeom prst="rect">
          <a:avLst/>
        </a:prstGeom>
      </xdr:spPr>
    </xdr:pic>
    <xdr:clientData/>
  </xdr:twoCellAnchor>
  <xdr:twoCellAnchor editAs="oneCell">
    <xdr:from>
      <xdr:col>3</xdr:col>
      <xdr:colOff>27214</xdr:colOff>
      <xdr:row>13</xdr:row>
      <xdr:rowOff>534760</xdr:rowOff>
    </xdr:from>
    <xdr:to>
      <xdr:col>3</xdr:col>
      <xdr:colOff>3905250</xdr:colOff>
      <xdr:row>13</xdr:row>
      <xdr:rowOff>3388178</xdr:rowOff>
    </xdr:to>
    <xdr:pic>
      <xdr:nvPicPr>
        <xdr:cNvPr id="30" name="Рисунок 29" descr="7004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2703"/>
        <a:stretch>
          <a:fillRect/>
        </a:stretch>
      </xdr:blipFill>
      <xdr:spPr>
        <a:xfrm>
          <a:off x="7307035" y="42308689"/>
          <a:ext cx="3878036" cy="2853418"/>
        </a:xfrm>
        <a:prstGeom prst="rect">
          <a:avLst/>
        </a:prstGeom>
      </xdr:spPr>
    </xdr:pic>
    <xdr:clientData/>
  </xdr:twoCellAnchor>
  <xdr:twoCellAnchor editAs="oneCell">
    <xdr:from>
      <xdr:col>3</xdr:col>
      <xdr:colOff>54105</xdr:colOff>
      <xdr:row>1</xdr:row>
      <xdr:rowOff>136072</xdr:rowOff>
    </xdr:from>
    <xdr:to>
      <xdr:col>3</xdr:col>
      <xdr:colOff>3464378</xdr:colOff>
      <xdr:row>1</xdr:row>
      <xdr:rowOff>625929</xdr:rowOff>
    </xdr:to>
    <xdr:pic>
      <xdr:nvPicPr>
        <xdr:cNvPr id="32" name="Рисунок 31" descr="лампа 2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t="13190" b="19213"/>
        <a:stretch>
          <a:fillRect/>
        </a:stretch>
      </xdr:blipFill>
      <xdr:spPr>
        <a:xfrm>
          <a:off x="6966534" y="938893"/>
          <a:ext cx="3410273" cy="489857"/>
        </a:xfrm>
        <a:prstGeom prst="rect">
          <a:avLst/>
        </a:prstGeom>
      </xdr:spPr>
    </xdr:pic>
    <xdr:clientData/>
  </xdr:twoCellAnchor>
  <xdr:twoCellAnchor editAs="oneCell">
    <xdr:from>
      <xdr:col>3</xdr:col>
      <xdr:colOff>204105</xdr:colOff>
      <xdr:row>1</xdr:row>
      <xdr:rowOff>571501</xdr:rowOff>
    </xdr:from>
    <xdr:to>
      <xdr:col>3</xdr:col>
      <xdr:colOff>3292929</xdr:colOff>
      <xdr:row>1</xdr:row>
      <xdr:rowOff>979715</xdr:rowOff>
    </xdr:to>
    <xdr:pic>
      <xdr:nvPicPr>
        <xdr:cNvPr id="33" name="Рисунок 32" descr="лампа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t="11502" b="29144"/>
        <a:stretch>
          <a:fillRect/>
        </a:stretch>
      </xdr:blipFill>
      <xdr:spPr>
        <a:xfrm>
          <a:off x="7116534" y="1374322"/>
          <a:ext cx="3088824" cy="408214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3701142</xdr:colOff>
      <xdr:row>2</xdr:row>
      <xdr:rowOff>557893</xdr:rowOff>
    </xdr:to>
    <xdr:pic>
      <xdr:nvPicPr>
        <xdr:cNvPr id="34" name="Рисунок 33" descr="лампа 2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t="13190" b="19213"/>
        <a:stretch>
          <a:fillRect/>
        </a:stretch>
      </xdr:blipFill>
      <xdr:spPr>
        <a:xfrm>
          <a:off x="6912429" y="1905000"/>
          <a:ext cx="3701142" cy="557893"/>
        </a:xfrm>
        <a:prstGeom prst="rect">
          <a:avLst/>
        </a:prstGeom>
      </xdr:spPr>
    </xdr:pic>
    <xdr:clientData/>
  </xdr:twoCellAnchor>
  <xdr:twoCellAnchor editAs="oneCell">
    <xdr:from>
      <xdr:col>3</xdr:col>
      <xdr:colOff>54427</xdr:colOff>
      <xdr:row>2</xdr:row>
      <xdr:rowOff>517071</xdr:rowOff>
    </xdr:from>
    <xdr:to>
      <xdr:col>3</xdr:col>
      <xdr:colOff>3592284</xdr:colOff>
      <xdr:row>2</xdr:row>
      <xdr:rowOff>1006927</xdr:rowOff>
    </xdr:to>
    <xdr:pic>
      <xdr:nvPicPr>
        <xdr:cNvPr id="35" name="Рисунок 34" descr="лампа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 t="11502" b="29144"/>
        <a:stretch>
          <a:fillRect/>
        </a:stretch>
      </xdr:blipFill>
      <xdr:spPr>
        <a:xfrm>
          <a:off x="6966856" y="2422071"/>
          <a:ext cx="3537857" cy="48985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3583039</xdr:colOff>
      <xdr:row>15</xdr:row>
      <xdr:rowOff>5137150</xdr:rowOff>
    </xdr:to>
    <xdr:pic>
      <xdr:nvPicPr>
        <xdr:cNvPr id="23" name="Рисунок 22" descr="монтаж полки2  2-3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962900" y="51720750"/>
          <a:ext cx="3583039" cy="51371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38100</xdr:colOff>
      <xdr:row>13</xdr:row>
      <xdr:rowOff>9524</xdr:rowOff>
    </xdr:from>
    <xdr:to>
      <xdr:col>2</xdr:col>
      <xdr:colOff>1419225</xdr:colOff>
      <xdr:row>13</xdr:row>
      <xdr:rowOff>1390649</xdr:rowOff>
    </xdr:to>
    <xdr:pic>
      <xdr:nvPicPr>
        <xdr:cNvPr id="2" name="Рисунок 1" descr="398_image.gi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04925" y="17268824"/>
          <a:ext cx="1381125" cy="1381125"/>
        </a:xfrm>
        <a:prstGeom prst="rect">
          <a:avLst/>
        </a:prstGeom>
      </xdr:spPr>
    </xdr:pic>
    <xdr:clientData/>
  </xdr:twoCellAnchor>
  <xdr:twoCellAnchor editAs="oneCell">
    <xdr:from>
      <xdr:col>2</xdr:col>
      <xdr:colOff>1483501</xdr:colOff>
      <xdr:row>17</xdr:row>
      <xdr:rowOff>1562100</xdr:rowOff>
    </xdr:from>
    <xdr:to>
      <xdr:col>3</xdr:col>
      <xdr:colOff>334490</xdr:colOff>
      <xdr:row>19</xdr:row>
      <xdr:rowOff>140475</xdr:rowOff>
    </xdr:to>
    <xdr:pic>
      <xdr:nvPicPr>
        <xdr:cNvPr id="3" name="Рисунок 2" descr="111111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750326" y="23936325"/>
          <a:ext cx="1432264" cy="1331100"/>
        </a:xfrm>
        <a:prstGeom prst="rect">
          <a:avLst/>
        </a:prstGeom>
      </xdr:spPr>
    </xdr:pic>
    <xdr:clientData/>
  </xdr:twoCellAnchor>
  <xdr:twoCellAnchor editAs="oneCell">
    <xdr:from>
      <xdr:col>2</xdr:col>
      <xdr:colOff>1671600</xdr:colOff>
      <xdr:row>17</xdr:row>
      <xdr:rowOff>101627</xdr:rowOff>
    </xdr:from>
    <xdr:to>
      <xdr:col>3</xdr:col>
      <xdr:colOff>238125</xdr:colOff>
      <xdr:row>17</xdr:row>
      <xdr:rowOff>1528725</xdr:rowOff>
    </xdr:to>
    <xdr:pic>
      <xdr:nvPicPr>
        <xdr:cNvPr id="4" name="Рисунок 3" descr="biogumus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938425" y="22475852"/>
          <a:ext cx="1147800" cy="1427098"/>
        </a:xfrm>
        <a:prstGeom prst="rect">
          <a:avLst/>
        </a:prstGeom>
      </xdr:spPr>
    </xdr:pic>
    <xdr:clientData/>
  </xdr:twoCellAnchor>
  <xdr:twoCellAnchor editAs="oneCell">
    <xdr:from>
      <xdr:col>2</xdr:col>
      <xdr:colOff>314324</xdr:colOff>
      <xdr:row>8</xdr:row>
      <xdr:rowOff>85725</xdr:rowOff>
    </xdr:from>
    <xdr:to>
      <xdr:col>2</xdr:col>
      <xdr:colOff>2038350</xdr:colOff>
      <xdr:row>8</xdr:row>
      <xdr:rowOff>1446316</xdr:rowOff>
    </xdr:to>
    <xdr:pic>
      <xdr:nvPicPr>
        <xdr:cNvPr id="6" name="Рисунок 5" descr="kokos_mate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t="7832" b="13249"/>
        <a:stretch>
          <a:fillRect/>
        </a:stretch>
      </xdr:blipFill>
      <xdr:spPr>
        <a:xfrm>
          <a:off x="1581149" y="10906125"/>
          <a:ext cx="1724026" cy="1360591"/>
        </a:xfrm>
        <a:prstGeom prst="rect">
          <a:avLst/>
        </a:prstGeom>
      </xdr:spPr>
    </xdr:pic>
    <xdr:clientData/>
  </xdr:twoCellAnchor>
  <xdr:twoCellAnchor editAs="oneCell">
    <xdr:from>
      <xdr:col>2</xdr:col>
      <xdr:colOff>1514475</xdr:colOff>
      <xdr:row>19</xdr:row>
      <xdr:rowOff>64348</xdr:rowOff>
    </xdr:from>
    <xdr:to>
      <xdr:col>3</xdr:col>
      <xdr:colOff>400051</xdr:colOff>
      <xdr:row>19</xdr:row>
      <xdr:rowOff>1531199</xdr:rowOff>
    </xdr:to>
    <xdr:pic>
      <xdr:nvPicPr>
        <xdr:cNvPr id="7" name="Рисунок 6" descr="Mini-3-pcs-Set-Garden-Hand-Tools-Set-Trowel-Rake-Fork-Shovel-Spade-Wood-Handle-Flower.jpg_640x640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781300" y="25743748"/>
          <a:ext cx="1466851" cy="1466851"/>
        </a:xfrm>
        <a:prstGeom prst="rect">
          <a:avLst/>
        </a:prstGeom>
      </xdr:spPr>
    </xdr:pic>
    <xdr:clientData/>
  </xdr:twoCellAnchor>
  <xdr:twoCellAnchor editAs="oneCell">
    <xdr:from>
      <xdr:col>2</xdr:col>
      <xdr:colOff>128475</xdr:colOff>
      <xdr:row>11</xdr:row>
      <xdr:rowOff>38099</xdr:rowOff>
    </xdr:from>
    <xdr:to>
      <xdr:col>2</xdr:col>
      <xdr:colOff>1380900</xdr:colOff>
      <xdr:row>12</xdr:row>
      <xdr:rowOff>4649</xdr:rowOff>
    </xdr:to>
    <xdr:pic>
      <xdr:nvPicPr>
        <xdr:cNvPr id="8" name="Рисунок 7" descr="Opryskivately_cicle_ghuk_lyuks_1.5_l_op-270_4607156367795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95300" y="14868524"/>
          <a:ext cx="1252425" cy="1252425"/>
        </a:xfrm>
        <a:prstGeom prst="rect">
          <a:avLst/>
        </a:prstGeom>
      </xdr:spPr>
    </xdr:pic>
    <xdr:clientData/>
  </xdr:twoCellAnchor>
  <xdr:twoCellAnchor editAs="oneCell">
    <xdr:from>
      <xdr:col>2</xdr:col>
      <xdr:colOff>116551</xdr:colOff>
      <xdr:row>4</xdr:row>
      <xdr:rowOff>66674</xdr:rowOff>
    </xdr:from>
    <xdr:to>
      <xdr:col>2</xdr:col>
      <xdr:colOff>2506093</xdr:colOff>
      <xdr:row>4</xdr:row>
      <xdr:rowOff>1543050</xdr:rowOff>
    </xdr:to>
    <xdr:pic>
      <xdr:nvPicPr>
        <xdr:cNvPr id="9" name="Рисунок 8" descr="горшки-для-рассады-o-10-x-h-87-объем-л-046-10-шт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383376" y="5419724"/>
          <a:ext cx="2389542" cy="1476376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1</xdr:row>
      <xdr:rowOff>38099</xdr:rowOff>
    </xdr:from>
    <xdr:to>
      <xdr:col>2</xdr:col>
      <xdr:colOff>2543175</xdr:colOff>
      <xdr:row>1</xdr:row>
      <xdr:rowOff>1238250</xdr:rowOff>
    </xdr:to>
    <xdr:pic>
      <xdr:nvPicPr>
        <xdr:cNvPr id="10" name="Рисунок 9" descr="кассета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 l="9576" t="11207" r="8612" b="11239"/>
        <a:stretch>
          <a:fillRect/>
        </a:stretch>
      </xdr:blipFill>
      <xdr:spPr>
        <a:xfrm>
          <a:off x="1390650" y="523874"/>
          <a:ext cx="2419350" cy="1200151"/>
        </a:xfrm>
        <a:prstGeom prst="rect">
          <a:avLst/>
        </a:prstGeom>
      </xdr:spPr>
    </xdr:pic>
    <xdr:clientData/>
  </xdr:twoCellAnchor>
  <xdr:twoCellAnchor editAs="oneCell">
    <xdr:from>
      <xdr:col>2</xdr:col>
      <xdr:colOff>111924</xdr:colOff>
      <xdr:row>2</xdr:row>
      <xdr:rowOff>38100</xdr:rowOff>
    </xdr:from>
    <xdr:to>
      <xdr:col>2</xdr:col>
      <xdr:colOff>2550848</xdr:colOff>
      <xdr:row>2</xdr:row>
      <xdr:rowOff>1619250</xdr:rowOff>
    </xdr:to>
    <xdr:pic>
      <xdr:nvPicPr>
        <xdr:cNvPr id="11" name="Рисунок 10" descr="Поддон 600х400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78749" y="1990725"/>
          <a:ext cx="2438924" cy="1581150"/>
        </a:xfrm>
        <a:prstGeom prst="rect">
          <a:avLst/>
        </a:prstGeom>
      </xdr:spPr>
    </xdr:pic>
    <xdr:clientData/>
  </xdr:twoCellAnchor>
  <xdr:twoCellAnchor editAs="oneCell">
    <xdr:from>
      <xdr:col>2</xdr:col>
      <xdr:colOff>271275</xdr:colOff>
      <xdr:row>6</xdr:row>
      <xdr:rowOff>101196</xdr:rowOff>
    </xdr:from>
    <xdr:to>
      <xdr:col>2</xdr:col>
      <xdr:colOff>1962150</xdr:colOff>
      <xdr:row>6</xdr:row>
      <xdr:rowOff>1480950</xdr:rowOff>
    </xdr:to>
    <xdr:pic>
      <xdr:nvPicPr>
        <xdr:cNvPr id="12" name="Рисунок 11" descr="-Торфяные-таблетки-для-рассады-как-пользоваться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538100" y="7464021"/>
          <a:ext cx="1690875" cy="1379754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2</xdr:row>
      <xdr:rowOff>1638300</xdr:rowOff>
    </xdr:from>
    <xdr:to>
      <xdr:col>2</xdr:col>
      <xdr:colOff>2562749</xdr:colOff>
      <xdr:row>3</xdr:row>
      <xdr:rowOff>1533525</xdr:rowOff>
    </xdr:to>
    <xdr:pic>
      <xdr:nvPicPr>
        <xdr:cNvPr id="13" name="Рисунок 12" descr="Поддон 600х400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90650" y="3590925"/>
          <a:ext cx="2438924" cy="158115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10</xdr:row>
      <xdr:rowOff>54919</xdr:rowOff>
    </xdr:from>
    <xdr:to>
      <xdr:col>2</xdr:col>
      <xdr:colOff>2314575</xdr:colOff>
      <xdr:row>10</xdr:row>
      <xdr:rowOff>1276351</xdr:rowOff>
    </xdr:to>
    <xdr:pic>
      <xdr:nvPicPr>
        <xdr:cNvPr id="14" name="Рисунок 13" descr="496416_0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371600" y="13161319"/>
          <a:ext cx="2209800" cy="1221432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7</xdr:row>
      <xdr:rowOff>9525</xdr:rowOff>
    </xdr:from>
    <xdr:to>
      <xdr:col>2</xdr:col>
      <xdr:colOff>2379726</xdr:colOff>
      <xdr:row>7</xdr:row>
      <xdr:rowOff>1708150</xdr:rowOff>
    </xdr:to>
    <xdr:pic>
      <xdr:nvPicPr>
        <xdr:cNvPr id="15" name="Рисунок 14" descr="torfolin-a-tabletka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t="13149"/>
        <a:stretch>
          <a:fillRect/>
        </a:stretch>
      </xdr:blipFill>
      <xdr:spPr>
        <a:xfrm>
          <a:off x="1504950" y="9248775"/>
          <a:ext cx="2141601" cy="1698625"/>
        </a:xfrm>
        <a:prstGeom prst="rect">
          <a:avLst/>
        </a:prstGeom>
      </xdr:spPr>
    </xdr:pic>
    <xdr:clientData/>
  </xdr:twoCellAnchor>
  <xdr:twoCellAnchor editAs="oneCell">
    <xdr:from>
      <xdr:col>1</xdr:col>
      <xdr:colOff>1257300</xdr:colOff>
      <xdr:row>15</xdr:row>
      <xdr:rowOff>19050</xdr:rowOff>
    </xdr:from>
    <xdr:to>
      <xdr:col>2</xdr:col>
      <xdr:colOff>1895475</xdr:colOff>
      <xdr:row>16</xdr:row>
      <xdr:rowOff>47625</xdr:rowOff>
    </xdr:to>
    <xdr:pic>
      <xdr:nvPicPr>
        <xdr:cNvPr id="16" name="Рисунок 15" descr="513942236_w200_h200_cid2647926_pid361900463-2ce3e9c8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257300" y="20021550"/>
          <a:ext cx="1905000" cy="1447800"/>
        </a:xfrm>
        <a:prstGeom prst="rect">
          <a:avLst/>
        </a:prstGeom>
      </xdr:spPr>
    </xdr:pic>
    <xdr:clientData/>
  </xdr:twoCellAnchor>
  <xdr:twoCellAnchor editAs="oneCell">
    <xdr:from>
      <xdr:col>2</xdr:col>
      <xdr:colOff>26175</xdr:colOff>
      <xdr:row>13</xdr:row>
      <xdr:rowOff>1435876</xdr:rowOff>
    </xdr:from>
    <xdr:to>
      <xdr:col>2</xdr:col>
      <xdr:colOff>1885950</xdr:colOff>
      <xdr:row>14</xdr:row>
      <xdr:rowOff>1181467</xdr:rowOff>
    </xdr:to>
    <xdr:pic>
      <xdr:nvPicPr>
        <xdr:cNvPr id="17" name="Рисунок 16" descr="keramzit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293000" y="18695176"/>
          <a:ext cx="1859775" cy="1212441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1238250</xdr:colOff>
      <xdr:row>16</xdr:row>
      <xdr:rowOff>66674</xdr:rowOff>
    </xdr:from>
    <xdr:to>
      <xdr:col>2</xdr:col>
      <xdr:colOff>1961183</xdr:colOff>
      <xdr:row>16</xdr:row>
      <xdr:rowOff>1304925</xdr:rowOff>
    </xdr:to>
    <xdr:pic>
      <xdr:nvPicPr>
        <xdr:cNvPr id="18" name="Рисунок 17" descr="shungit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 b="12456"/>
        <a:stretch>
          <a:fillRect/>
        </a:stretch>
      </xdr:blipFill>
      <xdr:spPr>
        <a:xfrm flipH="1">
          <a:off x="1238250" y="21488399"/>
          <a:ext cx="1989758" cy="12382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P169"/>
  <sheetViews>
    <sheetView tabSelected="1" topLeftCell="A10" zoomScale="50" zoomScaleNormal="50" workbookViewId="0">
      <selection activeCell="O4" sqref="O4"/>
    </sheetView>
  </sheetViews>
  <sheetFormatPr defaultRowHeight="15"/>
  <cols>
    <col min="1" max="1" width="24.5703125" customWidth="1"/>
    <col min="2" max="2" width="51" customWidth="1"/>
    <col min="3" max="3" width="43.7109375" customWidth="1"/>
    <col min="4" max="4" width="58.85546875" customWidth="1"/>
    <col min="7" max="7" width="11" customWidth="1"/>
    <col min="8" max="9" width="11.140625" hidden="1" customWidth="1"/>
    <col min="10" max="10" width="11.140625" customWidth="1"/>
    <col min="11" max="11" width="14.85546875" customWidth="1"/>
  </cols>
  <sheetData>
    <row r="1" spans="1:16" ht="63">
      <c r="A1" s="25" t="s">
        <v>2</v>
      </c>
      <c r="B1" s="25" t="s">
        <v>31</v>
      </c>
      <c r="C1" s="25" t="s">
        <v>53</v>
      </c>
      <c r="D1" s="25" t="s">
        <v>30</v>
      </c>
      <c r="E1" s="25" t="s">
        <v>25</v>
      </c>
      <c r="F1" s="25" t="s">
        <v>26</v>
      </c>
      <c r="G1" s="25" t="s">
        <v>27</v>
      </c>
      <c r="H1" s="25">
        <v>15</v>
      </c>
      <c r="I1" s="25">
        <v>10</v>
      </c>
      <c r="J1" s="25" t="s">
        <v>29</v>
      </c>
      <c r="K1" s="25" t="s">
        <v>28</v>
      </c>
      <c r="L1" s="26"/>
      <c r="M1" s="26"/>
      <c r="N1" s="26"/>
      <c r="O1" s="27"/>
      <c r="P1" s="27"/>
    </row>
    <row r="2" spans="1:16" ht="87" customHeight="1">
      <c r="A2" s="34" t="s">
        <v>57</v>
      </c>
      <c r="B2" s="32" t="s">
        <v>59</v>
      </c>
      <c r="C2" s="28" t="s">
        <v>54</v>
      </c>
      <c r="D2" s="26"/>
      <c r="E2" s="29">
        <v>4000</v>
      </c>
      <c r="F2" s="29">
        <v>1</v>
      </c>
      <c r="G2" s="29">
        <f>E2*F2</f>
        <v>4000</v>
      </c>
      <c r="H2" s="30">
        <f>G2/100*15</f>
        <v>600</v>
      </c>
      <c r="I2" s="30">
        <f>G2/100*10</f>
        <v>400</v>
      </c>
      <c r="J2" s="30">
        <f>G2-I2</f>
        <v>3600</v>
      </c>
      <c r="K2" s="29">
        <f>G2-H2</f>
        <v>3400</v>
      </c>
      <c r="L2" s="26"/>
      <c r="M2" s="26"/>
      <c r="N2" s="26"/>
      <c r="O2" s="27"/>
      <c r="P2" s="27"/>
    </row>
    <row r="3" spans="1:16" ht="84.75" customHeight="1">
      <c r="A3" s="34" t="s">
        <v>56</v>
      </c>
      <c r="B3" s="32" t="s">
        <v>58</v>
      </c>
      <c r="C3" s="28" t="s">
        <v>54</v>
      </c>
      <c r="D3" s="26"/>
      <c r="E3" s="29">
        <v>6000</v>
      </c>
      <c r="F3" s="29">
        <v>1</v>
      </c>
      <c r="G3" s="29">
        <f t="shared" ref="G3:G22" si="0">E3*F3</f>
        <v>6000</v>
      </c>
      <c r="H3" s="30">
        <f t="shared" ref="H3:H22" si="1">G3/100*15</f>
        <v>900</v>
      </c>
      <c r="I3" s="30">
        <f t="shared" ref="I3:I22" si="2">G3/100*10</f>
        <v>600</v>
      </c>
      <c r="J3" s="30">
        <f t="shared" ref="J3:J22" si="3">G3-I3</f>
        <v>5400</v>
      </c>
      <c r="K3" s="29">
        <f t="shared" ref="K3:K22" si="4">G3-H3</f>
        <v>5100</v>
      </c>
      <c r="L3" s="26"/>
      <c r="M3" s="26"/>
      <c r="N3" s="26"/>
      <c r="O3" s="27"/>
      <c r="P3" s="27"/>
    </row>
    <row r="4" spans="1:16" ht="231" customHeight="1">
      <c r="A4" s="31" t="s">
        <v>60</v>
      </c>
      <c r="B4" s="32" t="s">
        <v>61</v>
      </c>
      <c r="C4" s="32" t="s">
        <v>62</v>
      </c>
      <c r="D4" s="26"/>
      <c r="E4" s="28">
        <v>5900</v>
      </c>
      <c r="F4" s="29">
        <v>1</v>
      </c>
      <c r="G4" s="29">
        <f t="shared" si="0"/>
        <v>5900</v>
      </c>
      <c r="H4" s="30">
        <f t="shared" si="1"/>
        <v>885</v>
      </c>
      <c r="I4" s="30">
        <f t="shared" si="2"/>
        <v>590</v>
      </c>
      <c r="J4" s="30">
        <f t="shared" si="3"/>
        <v>5310</v>
      </c>
      <c r="K4" s="29">
        <f t="shared" si="4"/>
        <v>5015</v>
      </c>
      <c r="L4" s="26"/>
      <c r="M4" s="26"/>
      <c r="N4" s="26"/>
      <c r="O4" s="27"/>
      <c r="P4" s="27"/>
    </row>
    <row r="5" spans="1:16" s="24" customFormat="1" ht="228" customHeight="1">
      <c r="A5" s="31" t="s">
        <v>63</v>
      </c>
      <c r="B5" s="32" t="s">
        <v>64</v>
      </c>
      <c r="C5" s="32" t="s">
        <v>52</v>
      </c>
      <c r="D5" s="26"/>
      <c r="E5" s="28">
        <v>4200</v>
      </c>
      <c r="F5" s="29">
        <v>1</v>
      </c>
      <c r="G5" s="29">
        <f t="shared" si="0"/>
        <v>4200</v>
      </c>
      <c r="H5" s="30">
        <f t="shared" si="1"/>
        <v>630</v>
      </c>
      <c r="I5" s="30">
        <f t="shared" si="2"/>
        <v>420</v>
      </c>
      <c r="J5" s="30">
        <f t="shared" si="3"/>
        <v>3780</v>
      </c>
      <c r="K5" s="29">
        <f t="shared" si="4"/>
        <v>3570</v>
      </c>
      <c r="L5" s="26"/>
      <c r="M5" s="26"/>
      <c r="N5" s="26"/>
      <c r="O5" s="27"/>
      <c r="P5" s="27"/>
    </row>
    <row r="6" spans="1:16" ht="220.5" customHeight="1">
      <c r="A6" s="31" t="s">
        <v>65</v>
      </c>
      <c r="B6" s="32" t="s">
        <v>66</v>
      </c>
      <c r="C6" s="32" t="s">
        <v>67</v>
      </c>
      <c r="D6" s="28"/>
      <c r="E6" s="28">
        <v>2900</v>
      </c>
      <c r="F6" s="29">
        <v>1</v>
      </c>
      <c r="G6" s="29">
        <f t="shared" si="0"/>
        <v>2900</v>
      </c>
      <c r="H6" s="30">
        <f t="shared" si="1"/>
        <v>435</v>
      </c>
      <c r="I6" s="30">
        <f t="shared" si="2"/>
        <v>290</v>
      </c>
      <c r="J6" s="30">
        <f t="shared" si="3"/>
        <v>2610</v>
      </c>
      <c r="K6" s="29">
        <f t="shared" si="4"/>
        <v>2465</v>
      </c>
      <c r="L6" s="26"/>
      <c r="M6" s="26"/>
      <c r="N6" s="26"/>
      <c r="O6" s="27"/>
      <c r="P6" s="27"/>
    </row>
    <row r="7" spans="1:16" ht="285.75" customHeight="1">
      <c r="A7" s="31" t="s">
        <v>32</v>
      </c>
      <c r="B7" s="32" t="s">
        <v>86</v>
      </c>
      <c r="C7" s="32" t="s">
        <v>68</v>
      </c>
      <c r="D7" s="26"/>
      <c r="E7" s="28">
        <v>2900</v>
      </c>
      <c r="F7" s="29">
        <v>1</v>
      </c>
      <c r="G7" s="29">
        <f t="shared" si="0"/>
        <v>2900</v>
      </c>
      <c r="H7" s="30">
        <f t="shared" si="1"/>
        <v>435</v>
      </c>
      <c r="I7" s="30">
        <f t="shared" si="2"/>
        <v>290</v>
      </c>
      <c r="J7" s="30">
        <f t="shared" si="3"/>
        <v>2610</v>
      </c>
      <c r="K7" s="29">
        <f t="shared" si="4"/>
        <v>2465</v>
      </c>
      <c r="L7" s="26"/>
      <c r="M7" s="26"/>
      <c r="N7" s="26"/>
      <c r="O7" s="27"/>
      <c r="P7" s="27"/>
    </row>
    <row r="8" spans="1:16" ht="356.25" customHeight="1">
      <c r="A8" s="31" t="s">
        <v>69</v>
      </c>
      <c r="B8" s="32" t="s">
        <v>87</v>
      </c>
      <c r="C8" s="32" t="s">
        <v>71</v>
      </c>
      <c r="D8" s="26"/>
      <c r="E8" s="28">
        <v>14950</v>
      </c>
      <c r="F8" s="29">
        <v>1</v>
      </c>
      <c r="G8" s="29">
        <f t="shared" si="0"/>
        <v>14950</v>
      </c>
      <c r="H8" s="30">
        <f t="shared" si="1"/>
        <v>2242.5</v>
      </c>
      <c r="I8" s="30">
        <f t="shared" si="2"/>
        <v>1495</v>
      </c>
      <c r="J8" s="30">
        <f t="shared" si="3"/>
        <v>13455</v>
      </c>
      <c r="K8" s="29">
        <f t="shared" si="4"/>
        <v>12707.5</v>
      </c>
      <c r="L8" s="26"/>
      <c r="M8" s="26"/>
      <c r="N8" s="26"/>
      <c r="O8" s="27"/>
      <c r="P8" s="27"/>
    </row>
    <row r="9" spans="1:16" ht="351" customHeight="1">
      <c r="A9" s="31" t="s">
        <v>55</v>
      </c>
      <c r="B9" s="32" t="s">
        <v>88</v>
      </c>
      <c r="C9" s="32" t="s">
        <v>70</v>
      </c>
      <c r="D9" s="26"/>
      <c r="E9" s="28">
        <v>12950</v>
      </c>
      <c r="F9" s="29">
        <v>1</v>
      </c>
      <c r="G9" s="29">
        <f t="shared" si="0"/>
        <v>12950</v>
      </c>
      <c r="H9" s="30">
        <f t="shared" si="1"/>
        <v>1942.5</v>
      </c>
      <c r="I9" s="30">
        <f t="shared" si="2"/>
        <v>1295</v>
      </c>
      <c r="J9" s="30">
        <f t="shared" si="3"/>
        <v>11655</v>
      </c>
      <c r="K9" s="29">
        <f t="shared" si="4"/>
        <v>11007.5</v>
      </c>
      <c r="L9" s="26"/>
      <c r="M9" s="26"/>
      <c r="N9" s="26"/>
      <c r="O9" s="27"/>
      <c r="P9" s="27"/>
    </row>
    <row r="10" spans="1:16" ht="371.25" customHeight="1">
      <c r="A10" s="31" t="s">
        <v>72</v>
      </c>
      <c r="B10" s="32" t="s">
        <v>89</v>
      </c>
      <c r="C10" s="32" t="s">
        <v>94</v>
      </c>
      <c r="D10" s="28"/>
      <c r="E10" s="28">
        <v>19900</v>
      </c>
      <c r="F10" s="29">
        <v>1</v>
      </c>
      <c r="G10" s="29">
        <f t="shared" si="0"/>
        <v>19900</v>
      </c>
      <c r="H10" s="30">
        <f t="shared" si="1"/>
        <v>2985</v>
      </c>
      <c r="I10" s="30">
        <f t="shared" si="2"/>
        <v>1990</v>
      </c>
      <c r="J10" s="30">
        <f t="shared" si="3"/>
        <v>17910</v>
      </c>
      <c r="K10" s="29">
        <f t="shared" si="4"/>
        <v>16915</v>
      </c>
      <c r="L10" s="26"/>
      <c r="M10" s="26"/>
      <c r="N10" s="26"/>
      <c r="O10" s="27"/>
      <c r="P10" s="27"/>
    </row>
    <row r="11" spans="1:16" ht="278.25" customHeight="1">
      <c r="A11" s="31" t="s">
        <v>73</v>
      </c>
      <c r="B11" s="32" t="s">
        <v>90</v>
      </c>
      <c r="C11" s="32" t="s">
        <v>74</v>
      </c>
      <c r="D11" s="28"/>
      <c r="E11" s="28">
        <v>14950</v>
      </c>
      <c r="F11" s="29">
        <v>1</v>
      </c>
      <c r="G11" s="29">
        <f t="shared" si="0"/>
        <v>14950</v>
      </c>
      <c r="H11" s="30">
        <f t="shared" si="1"/>
        <v>2242.5</v>
      </c>
      <c r="I11" s="30">
        <f t="shared" si="2"/>
        <v>1495</v>
      </c>
      <c r="J11" s="30">
        <f t="shared" si="3"/>
        <v>13455</v>
      </c>
      <c r="K11" s="29">
        <f t="shared" si="4"/>
        <v>12707.5</v>
      </c>
      <c r="L11" s="26"/>
      <c r="M11" s="26"/>
      <c r="N11" s="26"/>
      <c r="O11" s="27"/>
      <c r="P11" s="27"/>
    </row>
    <row r="12" spans="1:16" ht="349.5" customHeight="1">
      <c r="A12" s="31" t="s">
        <v>33</v>
      </c>
      <c r="B12" s="32" t="s">
        <v>75</v>
      </c>
      <c r="C12" s="32" t="s">
        <v>76</v>
      </c>
      <c r="D12" s="28"/>
      <c r="E12" s="28">
        <v>3900</v>
      </c>
      <c r="F12" s="29">
        <v>1</v>
      </c>
      <c r="G12" s="29">
        <f t="shared" si="0"/>
        <v>3900</v>
      </c>
      <c r="H12" s="30">
        <f t="shared" si="1"/>
        <v>585</v>
      </c>
      <c r="I12" s="30">
        <f t="shared" si="2"/>
        <v>390</v>
      </c>
      <c r="J12" s="30">
        <f t="shared" si="3"/>
        <v>3510</v>
      </c>
      <c r="K12" s="29">
        <f t="shared" si="4"/>
        <v>3315</v>
      </c>
      <c r="L12" s="26"/>
      <c r="M12" s="26"/>
      <c r="N12" s="26"/>
      <c r="O12" s="27"/>
      <c r="P12" s="27"/>
    </row>
    <row r="13" spans="1:16" ht="386.25" customHeight="1">
      <c r="A13" s="32" t="s">
        <v>77</v>
      </c>
      <c r="B13" s="32" t="s">
        <v>78</v>
      </c>
      <c r="C13" s="32" t="s">
        <v>79</v>
      </c>
      <c r="D13" s="28"/>
      <c r="E13" s="28">
        <v>17900</v>
      </c>
      <c r="F13" s="29">
        <v>1</v>
      </c>
      <c r="G13" s="29">
        <f t="shared" si="0"/>
        <v>17900</v>
      </c>
      <c r="H13" s="30">
        <f t="shared" si="1"/>
        <v>2685</v>
      </c>
      <c r="I13" s="30">
        <f t="shared" si="2"/>
        <v>1790</v>
      </c>
      <c r="J13" s="30">
        <f t="shared" si="3"/>
        <v>16110</v>
      </c>
      <c r="K13" s="29">
        <f t="shared" si="4"/>
        <v>15215</v>
      </c>
      <c r="L13" s="26"/>
      <c r="M13" s="26"/>
      <c r="N13" s="26"/>
      <c r="O13" s="27"/>
      <c r="P13" s="27"/>
    </row>
    <row r="14" spans="1:16" ht="390.75" customHeight="1">
      <c r="A14" s="32" t="s">
        <v>80</v>
      </c>
      <c r="B14" s="32" t="s">
        <v>91</v>
      </c>
      <c r="C14" s="32" t="s">
        <v>81</v>
      </c>
      <c r="D14" s="28"/>
      <c r="E14" s="28">
        <v>16850</v>
      </c>
      <c r="F14" s="29">
        <v>1</v>
      </c>
      <c r="G14" s="29">
        <f t="shared" si="0"/>
        <v>16850</v>
      </c>
      <c r="H14" s="30">
        <f t="shared" si="1"/>
        <v>2527.5</v>
      </c>
      <c r="I14" s="30">
        <f t="shared" si="2"/>
        <v>1685</v>
      </c>
      <c r="J14" s="30">
        <f t="shared" si="3"/>
        <v>15165</v>
      </c>
      <c r="K14" s="29">
        <f t="shared" si="4"/>
        <v>14322.5</v>
      </c>
      <c r="L14" s="26"/>
      <c r="M14" s="26"/>
      <c r="N14" s="26"/>
      <c r="O14" s="27"/>
      <c r="P14" s="27"/>
    </row>
    <row r="15" spans="1:16" ht="408.75" customHeight="1">
      <c r="A15" s="31" t="s">
        <v>82</v>
      </c>
      <c r="B15" s="32" t="s">
        <v>83</v>
      </c>
      <c r="C15" s="32" t="s">
        <v>93</v>
      </c>
      <c r="D15" s="28"/>
      <c r="E15" s="28">
        <v>23900</v>
      </c>
      <c r="F15" s="29">
        <v>1</v>
      </c>
      <c r="G15" s="29">
        <f t="shared" si="0"/>
        <v>23900</v>
      </c>
      <c r="H15" s="30">
        <f t="shared" si="1"/>
        <v>3585</v>
      </c>
      <c r="I15" s="30">
        <f t="shared" si="2"/>
        <v>2390</v>
      </c>
      <c r="J15" s="30">
        <f t="shared" si="3"/>
        <v>21510</v>
      </c>
      <c r="K15" s="29">
        <f t="shared" si="4"/>
        <v>20315</v>
      </c>
      <c r="L15" s="26"/>
      <c r="M15" s="26"/>
      <c r="N15" s="26"/>
      <c r="O15" s="27"/>
      <c r="P15" s="27"/>
    </row>
    <row r="16" spans="1:16" ht="409.5" customHeight="1">
      <c r="A16" s="32" t="s">
        <v>84</v>
      </c>
      <c r="B16" s="32" t="s">
        <v>85</v>
      </c>
      <c r="C16" s="32" t="s">
        <v>92</v>
      </c>
      <c r="D16" s="28"/>
      <c r="E16" s="28">
        <v>18250</v>
      </c>
      <c r="F16" s="29">
        <v>1</v>
      </c>
      <c r="G16" s="29">
        <f t="shared" si="0"/>
        <v>18250</v>
      </c>
      <c r="H16" s="30">
        <f t="shared" si="1"/>
        <v>2737.5</v>
      </c>
      <c r="I16" s="30">
        <f t="shared" si="2"/>
        <v>1825</v>
      </c>
      <c r="J16" s="30">
        <f t="shared" si="3"/>
        <v>16425</v>
      </c>
      <c r="K16" s="29">
        <f t="shared" si="4"/>
        <v>15512.5</v>
      </c>
      <c r="L16" s="26"/>
      <c r="M16" s="26"/>
      <c r="N16" s="26"/>
      <c r="O16" s="27"/>
      <c r="P16" s="27"/>
    </row>
    <row r="17" spans="1:16" s="24" customFormat="1" ht="409.5" customHeight="1">
      <c r="A17" s="18" t="s">
        <v>95</v>
      </c>
      <c r="B17" s="18" t="s">
        <v>96</v>
      </c>
      <c r="C17" s="18" t="s">
        <v>97</v>
      </c>
      <c r="D17" s="18"/>
      <c r="E17" s="18">
        <v>15300</v>
      </c>
      <c r="F17" s="29">
        <v>1</v>
      </c>
      <c r="G17" s="29">
        <f t="shared" si="0"/>
        <v>15300</v>
      </c>
      <c r="H17" s="35">
        <f t="shared" si="1"/>
        <v>2295</v>
      </c>
      <c r="I17" s="35">
        <f t="shared" si="2"/>
        <v>1530</v>
      </c>
      <c r="J17" s="30">
        <f t="shared" si="3"/>
        <v>13770</v>
      </c>
      <c r="K17" s="29">
        <f t="shared" si="4"/>
        <v>13005</v>
      </c>
      <c r="L17" s="26"/>
      <c r="M17" s="26"/>
      <c r="N17" s="26"/>
      <c r="O17" s="27"/>
      <c r="P17" s="27"/>
    </row>
    <row r="18" spans="1:16" s="24" customFormat="1" ht="409.5" customHeight="1">
      <c r="A18" s="18" t="s">
        <v>98</v>
      </c>
      <c r="B18" s="18" t="s">
        <v>96</v>
      </c>
      <c r="C18" s="18" t="s">
        <v>99</v>
      </c>
      <c r="D18" s="18"/>
      <c r="E18" s="18">
        <v>11900</v>
      </c>
      <c r="F18" s="29">
        <v>1</v>
      </c>
      <c r="G18" s="29">
        <f t="shared" si="0"/>
        <v>11900</v>
      </c>
      <c r="H18" s="35">
        <f t="shared" si="1"/>
        <v>1785</v>
      </c>
      <c r="I18" s="35">
        <f t="shared" si="2"/>
        <v>1190</v>
      </c>
      <c r="J18" s="30">
        <f t="shared" si="3"/>
        <v>10710</v>
      </c>
      <c r="K18" s="29">
        <f t="shared" si="4"/>
        <v>10115</v>
      </c>
      <c r="L18" s="26"/>
      <c r="M18" s="26"/>
      <c r="N18" s="26"/>
      <c r="O18" s="27"/>
      <c r="P18" s="27"/>
    </row>
    <row r="19" spans="1:16" s="24" customFormat="1" ht="409.5" customHeight="1">
      <c r="A19" s="18" t="s">
        <v>100</v>
      </c>
      <c r="B19" s="18" t="s">
        <v>96</v>
      </c>
      <c r="C19" s="18" t="s">
        <v>97</v>
      </c>
      <c r="D19" s="18"/>
      <c r="E19" s="18">
        <v>17500</v>
      </c>
      <c r="F19" s="29">
        <v>1</v>
      </c>
      <c r="G19" s="29">
        <f t="shared" si="0"/>
        <v>17500</v>
      </c>
      <c r="H19" s="35">
        <f t="shared" si="1"/>
        <v>2625</v>
      </c>
      <c r="I19" s="35">
        <f t="shared" si="2"/>
        <v>1750</v>
      </c>
      <c r="J19" s="30">
        <f t="shared" si="3"/>
        <v>15750</v>
      </c>
      <c r="K19" s="29">
        <f t="shared" si="4"/>
        <v>14875</v>
      </c>
      <c r="L19" s="26"/>
      <c r="M19" s="26"/>
      <c r="N19" s="26"/>
      <c r="O19" s="27"/>
      <c r="P19" s="27"/>
    </row>
    <row r="20" spans="1:16" ht="204" customHeight="1">
      <c r="A20" s="18" t="s">
        <v>101</v>
      </c>
      <c r="B20" s="18" t="s">
        <v>96</v>
      </c>
      <c r="C20" s="18" t="s">
        <v>102</v>
      </c>
      <c r="D20" s="18"/>
      <c r="E20" s="18">
        <v>12900</v>
      </c>
      <c r="F20" s="29">
        <v>1</v>
      </c>
      <c r="G20" s="29">
        <f t="shared" si="0"/>
        <v>12900</v>
      </c>
      <c r="H20" s="35">
        <f t="shared" si="1"/>
        <v>1935</v>
      </c>
      <c r="I20" s="35">
        <f t="shared" si="2"/>
        <v>1290</v>
      </c>
      <c r="J20" s="30">
        <f t="shared" si="3"/>
        <v>11610</v>
      </c>
      <c r="K20" s="29">
        <f t="shared" si="4"/>
        <v>10965</v>
      </c>
      <c r="L20" s="26"/>
      <c r="M20" s="26"/>
      <c r="N20" s="26"/>
      <c r="O20" s="27"/>
      <c r="P20" s="27"/>
    </row>
    <row r="21" spans="1:16" ht="224.25" customHeight="1">
      <c r="A21" s="18" t="s">
        <v>103</v>
      </c>
      <c r="B21" s="18" t="s">
        <v>104</v>
      </c>
      <c r="C21" s="18" t="s">
        <v>105</v>
      </c>
      <c r="D21" s="18"/>
      <c r="E21" s="18">
        <v>1000</v>
      </c>
      <c r="F21" s="29">
        <v>1</v>
      </c>
      <c r="G21" s="29">
        <f t="shared" si="0"/>
        <v>1000</v>
      </c>
      <c r="H21" s="18">
        <f t="shared" si="1"/>
        <v>150</v>
      </c>
      <c r="I21" s="18">
        <f t="shared" si="2"/>
        <v>100</v>
      </c>
      <c r="J21" s="30">
        <f t="shared" si="3"/>
        <v>900</v>
      </c>
      <c r="K21" s="29">
        <f t="shared" si="4"/>
        <v>850</v>
      </c>
      <c r="L21" s="26"/>
      <c r="M21" s="26"/>
      <c r="N21" s="26"/>
      <c r="O21" s="27"/>
      <c r="P21" s="27"/>
    </row>
    <row r="22" spans="1:16" ht="45">
      <c r="A22" s="18" t="s">
        <v>106</v>
      </c>
      <c r="B22" s="18" t="s">
        <v>104</v>
      </c>
      <c r="C22" s="18" t="s">
        <v>105</v>
      </c>
      <c r="D22" s="18"/>
      <c r="E22" s="18">
        <v>1900</v>
      </c>
      <c r="F22" s="29">
        <v>1</v>
      </c>
      <c r="G22" s="29">
        <f t="shared" si="0"/>
        <v>1900</v>
      </c>
      <c r="H22" s="18">
        <f t="shared" si="1"/>
        <v>285</v>
      </c>
      <c r="I22" s="18">
        <f t="shared" si="2"/>
        <v>190</v>
      </c>
      <c r="J22" s="30">
        <f t="shared" si="3"/>
        <v>1710</v>
      </c>
      <c r="K22" s="29">
        <f t="shared" si="4"/>
        <v>1615</v>
      </c>
      <c r="L22" s="26"/>
      <c r="M22" s="26"/>
      <c r="N22" s="26"/>
      <c r="O22" s="27"/>
      <c r="P22" s="27"/>
    </row>
    <row r="23" spans="1:16" ht="15.75">
      <c r="A23" s="32"/>
      <c r="B23" s="32"/>
      <c r="C23" s="32"/>
      <c r="D23" s="28"/>
      <c r="E23" s="28"/>
      <c r="F23" s="28"/>
      <c r="G23" s="28"/>
      <c r="H23" s="28"/>
      <c r="I23" s="28"/>
      <c r="J23" s="26"/>
      <c r="K23" s="26"/>
      <c r="L23" s="26"/>
      <c r="M23" s="26"/>
      <c r="N23" s="26"/>
      <c r="O23" s="27"/>
      <c r="P23" s="27"/>
    </row>
    <row r="24" spans="1:16">
      <c r="A24" s="33"/>
      <c r="B24" s="33"/>
      <c r="C24" s="33"/>
      <c r="D24" s="33"/>
      <c r="E24" s="33"/>
      <c r="F24" s="33"/>
      <c r="G24" s="33"/>
      <c r="H24" s="33"/>
      <c r="I24" s="33"/>
      <c r="J24" s="27"/>
      <c r="K24" s="27"/>
      <c r="L24" s="27"/>
      <c r="M24" s="27"/>
      <c r="N24" s="27"/>
      <c r="O24" s="27"/>
      <c r="P24" s="27"/>
    </row>
    <row r="25" spans="1:16">
      <c r="A25" s="33"/>
      <c r="B25" s="33"/>
      <c r="C25" s="33"/>
      <c r="D25" s="33"/>
      <c r="E25" s="33"/>
      <c r="F25" s="33"/>
      <c r="G25" s="33"/>
      <c r="H25" s="33"/>
      <c r="I25" s="33"/>
      <c r="J25" s="27"/>
      <c r="K25" s="27"/>
      <c r="L25" s="27"/>
      <c r="M25" s="27"/>
      <c r="N25" s="27"/>
      <c r="O25" s="27"/>
      <c r="P25" s="27"/>
    </row>
    <row r="26" spans="1:16">
      <c r="A26" s="33"/>
      <c r="B26" s="33"/>
      <c r="C26" s="33"/>
      <c r="D26" s="33"/>
      <c r="E26" s="33"/>
      <c r="F26" s="33"/>
      <c r="G26" s="33"/>
      <c r="H26" s="33"/>
      <c r="I26" s="33"/>
      <c r="J26" s="27"/>
      <c r="K26" s="27"/>
      <c r="L26" s="27"/>
      <c r="M26" s="27"/>
      <c r="N26" s="27"/>
      <c r="O26" s="27"/>
      <c r="P26" s="27"/>
    </row>
    <row r="27" spans="1:16">
      <c r="A27" s="33"/>
      <c r="B27" s="33"/>
      <c r="C27" s="33"/>
      <c r="D27" s="33"/>
      <c r="E27" s="33"/>
      <c r="F27" s="33"/>
      <c r="G27" s="33"/>
      <c r="H27" s="33"/>
      <c r="I27" s="33"/>
      <c r="J27" s="27"/>
      <c r="K27" s="27"/>
      <c r="L27" s="27"/>
      <c r="M27" s="27"/>
      <c r="N27" s="27"/>
      <c r="O27" s="27"/>
      <c r="P27" s="27"/>
    </row>
    <row r="28" spans="1:16">
      <c r="A28" s="33"/>
      <c r="B28" s="33"/>
      <c r="C28" s="33"/>
      <c r="D28" s="33"/>
      <c r="E28" s="33"/>
      <c r="F28" s="33"/>
      <c r="G28" s="33"/>
      <c r="H28" s="33"/>
      <c r="I28" s="33"/>
      <c r="J28" s="27"/>
      <c r="K28" s="27"/>
      <c r="L28" s="27"/>
      <c r="M28" s="27"/>
      <c r="N28" s="27"/>
      <c r="O28" s="27"/>
      <c r="P28" s="27"/>
    </row>
    <row r="29" spans="1:16">
      <c r="A29" s="33"/>
      <c r="B29" s="33"/>
      <c r="C29" s="33"/>
      <c r="D29" s="33"/>
      <c r="E29" s="33"/>
      <c r="F29" s="33"/>
      <c r="G29" s="33"/>
      <c r="H29" s="33"/>
      <c r="I29" s="33"/>
      <c r="J29" s="27"/>
      <c r="K29" s="27"/>
      <c r="L29" s="27"/>
      <c r="M29" s="27"/>
      <c r="N29" s="27"/>
      <c r="O29" s="27"/>
      <c r="P29" s="27"/>
    </row>
    <row r="30" spans="1:16">
      <c r="A30" s="33"/>
      <c r="B30" s="33"/>
      <c r="C30" s="33"/>
      <c r="D30" s="33"/>
      <c r="E30" s="33"/>
      <c r="F30" s="33"/>
      <c r="G30" s="33"/>
      <c r="H30" s="33"/>
      <c r="I30" s="33"/>
      <c r="J30" s="27"/>
      <c r="K30" s="27"/>
      <c r="L30" s="27"/>
      <c r="M30" s="27"/>
      <c r="N30" s="27"/>
      <c r="O30" s="27"/>
      <c r="P30" s="27"/>
    </row>
    <row r="31" spans="1:16">
      <c r="A31" s="33"/>
      <c r="B31" s="33"/>
      <c r="C31" s="33"/>
      <c r="D31" s="33"/>
      <c r="E31" s="33"/>
      <c r="F31" s="33"/>
      <c r="G31" s="33"/>
      <c r="H31" s="33"/>
      <c r="I31" s="33"/>
      <c r="J31" s="27"/>
      <c r="K31" s="27"/>
      <c r="L31" s="27"/>
      <c r="M31" s="27"/>
      <c r="N31" s="27"/>
      <c r="O31" s="27"/>
      <c r="P31" s="27"/>
    </row>
    <row r="32" spans="1:16">
      <c r="A32" s="33"/>
      <c r="B32" s="33"/>
      <c r="C32" s="33"/>
      <c r="D32" s="33"/>
      <c r="E32" s="33"/>
      <c r="F32" s="33"/>
      <c r="G32" s="33"/>
      <c r="H32" s="33"/>
      <c r="I32" s="33"/>
      <c r="J32" s="27"/>
      <c r="K32" s="27"/>
      <c r="L32" s="27"/>
      <c r="M32" s="27"/>
      <c r="N32" s="27"/>
      <c r="O32" s="27"/>
      <c r="P32" s="27"/>
    </row>
    <row r="33" spans="1:16">
      <c r="A33" s="33"/>
      <c r="B33" s="33"/>
      <c r="C33" s="33"/>
      <c r="D33" s="33"/>
      <c r="E33" s="33"/>
      <c r="F33" s="33"/>
      <c r="G33" s="33"/>
      <c r="H33" s="33"/>
      <c r="I33" s="33"/>
      <c r="J33" s="27"/>
      <c r="K33" s="27"/>
      <c r="L33" s="27"/>
      <c r="M33" s="27"/>
      <c r="N33" s="27"/>
      <c r="O33" s="27"/>
      <c r="P33" s="27"/>
    </row>
    <row r="34" spans="1:16">
      <c r="A34" s="18"/>
      <c r="B34" s="18"/>
      <c r="C34" s="18"/>
      <c r="D34" s="18"/>
      <c r="E34" s="18"/>
      <c r="F34" s="18"/>
      <c r="G34" s="18"/>
      <c r="H34" s="18"/>
      <c r="I34" s="18"/>
    </row>
    <row r="35" spans="1:16">
      <c r="A35" s="18"/>
      <c r="B35" s="18"/>
      <c r="C35" s="18"/>
      <c r="D35" s="18"/>
      <c r="E35" s="18"/>
      <c r="F35" s="18"/>
      <c r="G35" s="18"/>
      <c r="H35" s="18"/>
      <c r="I35" s="18"/>
    </row>
    <row r="36" spans="1:16">
      <c r="A36" s="18"/>
      <c r="B36" s="18"/>
      <c r="C36" s="18"/>
      <c r="D36" s="18"/>
      <c r="E36" s="18"/>
      <c r="F36" s="18"/>
      <c r="G36" s="18"/>
      <c r="H36" s="18"/>
      <c r="I36" s="18"/>
    </row>
    <row r="37" spans="1:16">
      <c r="A37" s="18"/>
      <c r="B37" s="18"/>
      <c r="C37" s="18"/>
      <c r="D37" s="18"/>
      <c r="E37" s="18"/>
      <c r="F37" s="18"/>
      <c r="G37" s="18"/>
      <c r="H37" s="18"/>
      <c r="I37" s="18"/>
    </row>
    <row r="38" spans="1:16">
      <c r="A38" s="18"/>
      <c r="B38" s="18"/>
      <c r="C38" s="18"/>
      <c r="D38" s="18"/>
      <c r="E38" s="18"/>
      <c r="F38" s="18"/>
      <c r="G38" s="18"/>
      <c r="H38" s="18"/>
      <c r="I38" s="18"/>
    </row>
    <row r="39" spans="1:16">
      <c r="A39" s="18"/>
      <c r="B39" s="18"/>
      <c r="C39" s="18"/>
      <c r="D39" s="18"/>
      <c r="E39" s="18"/>
      <c r="F39" s="18"/>
      <c r="G39" s="18"/>
      <c r="H39" s="18"/>
      <c r="I39" s="18"/>
    </row>
    <row r="40" spans="1:16">
      <c r="A40" s="18"/>
      <c r="B40" s="18"/>
      <c r="C40" s="18"/>
      <c r="D40" s="18"/>
      <c r="E40" s="18"/>
      <c r="F40" s="18"/>
      <c r="G40" s="18"/>
      <c r="H40" s="18"/>
      <c r="I40" s="18"/>
    </row>
    <row r="41" spans="1:16">
      <c r="A41" s="18"/>
      <c r="B41" s="18"/>
      <c r="C41" s="18"/>
      <c r="D41" s="18"/>
      <c r="E41" s="18"/>
      <c r="F41" s="18"/>
      <c r="G41" s="18"/>
      <c r="H41" s="18"/>
      <c r="I41" s="18"/>
    </row>
    <row r="42" spans="1:16">
      <c r="A42" s="18"/>
      <c r="B42" s="18"/>
      <c r="C42" s="18"/>
      <c r="D42" s="18"/>
      <c r="E42" s="18"/>
      <c r="F42" s="18"/>
      <c r="G42" s="18"/>
      <c r="H42" s="18"/>
      <c r="I42" s="18"/>
    </row>
    <row r="43" spans="1:16">
      <c r="A43" s="18"/>
      <c r="B43" s="18"/>
      <c r="C43" s="18"/>
      <c r="D43" s="18"/>
      <c r="E43" s="18"/>
      <c r="F43" s="18"/>
      <c r="G43" s="18"/>
      <c r="H43" s="18"/>
      <c r="I43" s="18"/>
    </row>
    <row r="44" spans="1:16">
      <c r="A44" s="18"/>
      <c r="B44" s="18"/>
      <c r="C44" s="18"/>
      <c r="D44" s="18"/>
      <c r="E44" s="18"/>
      <c r="F44" s="18"/>
      <c r="G44" s="18"/>
      <c r="H44" s="18"/>
      <c r="I44" s="18"/>
    </row>
    <row r="45" spans="1:16">
      <c r="A45" s="18"/>
      <c r="B45" s="18"/>
      <c r="C45" s="18"/>
      <c r="D45" s="18"/>
      <c r="E45" s="18"/>
      <c r="F45" s="18"/>
      <c r="G45" s="18"/>
      <c r="H45" s="18"/>
      <c r="I45" s="18"/>
    </row>
    <row r="46" spans="1:16">
      <c r="A46" s="18"/>
      <c r="B46" s="18"/>
      <c r="C46" s="18"/>
      <c r="D46" s="18"/>
      <c r="E46" s="18"/>
      <c r="F46" s="18"/>
      <c r="G46" s="18"/>
      <c r="H46" s="18"/>
      <c r="I46" s="18"/>
    </row>
    <row r="47" spans="1:16">
      <c r="A47" s="18"/>
      <c r="B47" s="18"/>
      <c r="C47" s="18"/>
      <c r="D47" s="18"/>
      <c r="E47" s="18"/>
      <c r="F47" s="18"/>
      <c r="G47" s="18"/>
      <c r="H47" s="18"/>
      <c r="I47" s="18"/>
    </row>
    <row r="48" spans="1:16">
      <c r="A48" s="18"/>
      <c r="B48" s="18"/>
      <c r="C48" s="18"/>
      <c r="D48" s="18"/>
      <c r="E48" s="18"/>
      <c r="F48" s="18"/>
      <c r="G48" s="18"/>
      <c r="H48" s="18"/>
      <c r="I48" s="18"/>
    </row>
    <row r="49" spans="1:9">
      <c r="A49" s="18"/>
      <c r="B49" s="18"/>
      <c r="C49" s="18"/>
      <c r="D49" s="18"/>
      <c r="E49" s="18"/>
      <c r="F49" s="18"/>
      <c r="G49" s="18"/>
      <c r="H49" s="18"/>
      <c r="I49" s="18"/>
    </row>
    <row r="50" spans="1:9">
      <c r="A50" s="18"/>
      <c r="B50" s="18"/>
      <c r="C50" s="18"/>
      <c r="D50" s="18"/>
      <c r="E50" s="18"/>
      <c r="F50" s="18"/>
      <c r="G50" s="18"/>
      <c r="H50" s="18"/>
      <c r="I50" s="18"/>
    </row>
    <row r="51" spans="1:9">
      <c r="A51" s="18"/>
      <c r="B51" s="18"/>
      <c r="C51" s="18"/>
      <c r="D51" s="18"/>
      <c r="E51" s="18"/>
      <c r="F51" s="18"/>
      <c r="G51" s="18"/>
      <c r="H51" s="18"/>
      <c r="I51" s="18"/>
    </row>
    <row r="52" spans="1:9">
      <c r="A52" s="18"/>
      <c r="B52" s="18"/>
      <c r="C52" s="18"/>
      <c r="D52" s="18"/>
      <c r="E52" s="18"/>
      <c r="F52" s="18"/>
      <c r="G52" s="18"/>
      <c r="H52" s="18"/>
      <c r="I52" s="18"/>
    </row>
    <row r="53" spans="1:9">
      <c r="A53" s="18"/>
      <c r="B53" s="18"/>
      <c r="C53" s="18"/>
      <c r="D53" s="18"/>
      <c r="E53" s="18"/>
      <c r="F53" s="18"/>
      <c r="G53" s="18"/>
      <c r="H53" s="18"/>
      <c r="I53" s="18"/>
    </row>
    <row r="54" spans="1:9">
      <c r="A54" s="18"/>
      <c r="B54" s="18"/>
      <c r="C54" s="18"/>
      <c r="D54" s="18"/>
      <c r="E54" s="18"/>
      <c r="F54" s="18"/>
      <c r="G54" s="18"/>
      <c r="H54" s="18"/>
      <c r="I54" s="18"/>
    </row>
    <row r="55" spans="1:9">
      <c r="A55" s="18"/>
      <c r="B55" s="18"/>
      <c r="C55" s="18"/>
      <c r="D55" s="18"/>
      <c r="E55" s="18"/>
      <c r="F55" s="18"/>
      <c r="G55" s="18"/>
      <c r="H55" s="18"/>
      <c r="I55" s="18"/>
    </row>
    <row r="56" spans="1:9">
      <c r="A56" s="18"/>
      <c r="B56" s="18"/>
      <c r="C56" s="18"/>
      <c r="D56" s="18"/>
      <c r="E56" s="18"/>
      <c r="F56" s="18"/>
      <c r="G56" s="18"/>
      <c r="H56" s="18"/>
      <c r="I56" s="18"/>
    </row>
    <row r="57" spans="1:9">
      <c r="A57" s="18"/>
      <c r="B57" s="18"/>
      <c r="C57" s="18"/>
      <c r="D57" s="18"/>
      <c r="E57" s="18"/>
      <c r="F57" s="18"/>
      <c r="G57" s="18"/>
      <c r="H57" s="18"/>
      <c r="I57" s="18"/>
    </row>
    <row r="58" spans="1:9">
      <c r="A58" s="18"/>
      <c r="B58" s="18"/>
      <c r="C58" s="18"/>
      <c r="D58" s="18"/>
      <c r="E58" s="18"/>
      <c r="F58" s="18"/>
      <c r="G58" s="18"/>
      <c r="H58" s="18"/>
      <c r="I58" s="18"/>
    </row>
    <row r="59" spans="1:9">
      <c r="A59" s="18"/>
      <c r="B59" s="18"/>
      <c r="C59" s="18"/>
      <c r="D59" s="18"/>
      <c r="E59" s="18"/>
      <c r="F59" s="18"/>
      <c r="G59" s="18"/>
      <c r="H59" s="18"/>
      <c r="I59" s="18"/>
    </row>
    <row r="60" spans="1:9">
      <c r="A60" s="18"/>
      <c r="B60" s="18"/>
      <c r="C60" s="18"/>
      <c r="D60" s="18"/>
      <c r="E60" s="18"/>
      <c r="F60" s="18"/>
      <c r="G60" s="18"/>
      <c r="H60" s="18"/>
      <c r="I60" s="18"/>
    </row>
    <row r="61" spans="1:9">
      <c r="A61" s="18"/>
      <c r="B61" s="18"/>
      <c r="C61" s="18"/>
      <c r="D61" s="18"/>
      <c r="E61" s="18"/>
      <c r="F61" s="18"/>
      <c r="G61" s="18"/>
      <c r="H61" s="18"/>
      <c r="I61" s="18"/>
    </row>
    <row r="62" spans="1:9">
      <c r="A62" s="18"/>
      <c r="B62" s="18"/>
      <c r="C62" s="18"/>
      <c r="D62" s="18"/>
      <c r="E62" s="18"/>
      <c r="F62" s="18"/>
      <c r="G62" s="18"/>
      <c r="H62" s="18"/>
      <c r="I62" s="18"/>
    </row>
    <row r="63" spans="1:9">
      <c r="A63" s="18"/>
      <c r="B63" s="18"/>
      <c r="C63" s="18"/>
      <c r="D63" s="18"/>
      <c r="E63" s="18"/>
      <c r="F63" s="18"/>
      <c r="G63" s="18"/>
      <c r="H63" s="18"/>
      <c r="I63" s="18"/>
    </row>
    <row r="64" spans="1:9">
      <c r="A64" s="18"/>
      <c r="B64" s="18"/>
      <c r="C64" s="18"/>
      <c r="D64" s="18"/>
      <c r="E64" s="18"/>
      <c r="F64" s="18"/>
      <c r="G64" s="18"/>
      <c r="H64" s="18"/>
      <c r="I64" s="18"/>
    </row>
    <row r="65" spans="1:9">
      <c r="A65" s="18"/>
      <c r="B65" s="18"/>
      <c r="C65" s="18"/>
      <c r="D65" s="18"/>
      <c r="E65" s="18"/>
      <c r="F65" s="18"/>
      <c r="G65" s="18"/>
      <c r="H65" s="18"/>
      <c r="I65" s="18"/>
    </row>
    <row r="66" spans="1:9">
      <c r="A66" s="18"/>
      <c r="B66" s="18"/>
      <c r="C66" s="18"/>
      <c r="D66" s="18"/>
      <c r="E66" s="18"/>
      <c r="F66" s="18"/>
      <c r="G66" s="18"/>
      <c r="H66" s="18"/>
      <c r="I66" s="18"/>
    </row>
    <row r="67" spans="1:9">
      <c r="A67" s="18"/>
      <c r="B67" s="18"/>
      <c r="C67" s="18"/>
      <c r="D67" s="18"/>
      <c r="E67" s="18"/>
      <c r="F67" s="18"/>
      <c r="G67" s="18"/>
      <c r="H67" s="18"/>
      <c r="I67" s="18"/>
    </row>
    <row r="68" spans="1:9">
      <c r="A68" s="18"/>
      <c r="B68" s="18"/>
      <c r="C68" s="18"/>
      <c r="D68" s="18"/>
      <c r="E68" s="18"/>
      <c r="F68" s="18"/>
      <c r="G68" s="18"/>
      <c r="H68" s="18"/>
      <c r="I68" s="18"/>
    </row>
    <row r="69" spans="1:9">
      <c r="A69" s="18"/>
      <c r="B69" s="18"/>
      <c r="C69" s="18"/>
      <c r="D69" s="18"/>
      <c r="E69" s="18"/>
      <c r="F69" s="18"/>
      <c r="G69" s="18"/>
      <c r="H69" s="18"/>
      <c r="I69" s="18"/>
    </row>
    <row r="70" spans="1:9">
      <c r="A70" s="18"/>
      <c r="B70" s="18"/>
      <c r="C70" s="18"/>
      <c r="D70" s="18"/>
      <c r="E70" s="18"/>
      <c r="F70" s="18"/>
      <c r="G70" s="18"/>
      <c r="H70" s="18"/>
      <c r="I70" s="18"/>
    </row>
    <row r="71" spans="1:9">
      <c r="A71" s="18"/>
      <c r="B71" s="18"/>
      <c r="C71" s="18"/>
      <c r="D71" s="18"/>
      <c r="E71" s="18"/>
      <c r="F71" s="18"/>
      <c r="G71" s="18"/>
      <c r="H71" s="18"/>
      <c r="I71" s="18"/>
    </row>
    <row r="72" spans="1:9">
      <c r="A72" s="18"/>
      <c r="B72" s="18"/>
      <c r="C72" s="18"/>
      <c r="D72" s="18"/>
      <c r="E72" s="18"/>
      <c r="F72" s="18"/>
      <c r="G72" s="18"/>
      <c r="H72" s="18"/>
      <c r="I72" s="18"/>
    </row>
    <row r="73" spans="1:9">
      <c r="A73" s="18"/>
      <c r="B73" s="18"/>
      <c r="C73" s="18"/>
      <c r="D73" s="18"/>
      <c r="E73" s="18"/>
      <c r="F73" s="18"/>
      <c r="G73" s="18"/>
      <c r="H73" s="18"/>
      <c r="I73" s="18"/>
    </row>
    <row r="74" spans="1:9">
      <c r="A74" s="18"/>
      <c r="B74" s="18"/>
      <c r="C74" s="18"/>
      <c r="D74" s="18"/>
      <c r="E74" s="18"/>
      <c r="F74" s="18"/>
      <c r="G74" s="18"/>
      <c r="H74" s="18"/>
      <c r="I74" s="18"/>
    </row>
    <row r="75" spans="1:9">
      <c r="A75" s="18"/>
      <c r="B75" s="18"/>
      <c r="C75" s="18"/>
      <c r="D75" s="18"/>
      <c r="E75" s="18"/>
      <c r="F75" s="18"/>
      <c r="G75" s="18"/>
      <c r="H75" s="18"/>
      <c r="I75" s="18"/>
    </row>
    <row r="76" spans="1:9">
      <c r="A76" s="18"/>
      <c r="B76" s="18"/>
      <c r="C76" s="18"/>
      <c r="D76" s="18"/>
      <c r="E76" s="18"/>
      <c r="F76" s="18"/>
      <c r="G76" s="18"/>
      <c r="H76" s="18"/>
      <c r="I76" s="18"/>
    </row>
    <row r="77" spans="1:9">
      <c r="A77" s="18"/>
      <c r="B77" s="18"/>
      <c r="C77" s="18"/>
      <c r="D77" s="18"/>
      <c r="E77" s="18"/>
      <c r="F77" s="18"/>
      <c r="G77" s="18"/>
      <c r="H77" s="18"/>
      <c r="I77" s="18"/>
    </row>
    <row r="78" spans="1:9">
      <c r="A78" s="18"/>
      <c r="B78" s="18"/>
      <c r="C78" s="18"/>
      <c r="D78" s="18"/>
      <c r="E78" s="18"/>
      <c r="F78" s="18"/>
      <c r="G78" s="18"/>
      <c r="H78" s="18"/>
      <c r="I78" s="18"/>
    </row>
    <row r="79" spans="1:9">
      <c r="A79" s="18"/>
      <c r="B79" s="18"/>
      <c r="C79" s="18"/>
      <c r="D79" s="18"/>
      <c r="E79" s="18"/>
      <c r="F79" s="18"/>
      <c r="G79" s="18"/>
      <c r="H79" s="18"/>
      <c r="I79" s="18"/>
    </row>
    <row r="80" spans="1:9">
      <c r="A80" s="18"/>
      <c r="B80" s="18"/>
      <c r="C80" s="18"/>
      <c r="D80" s="18"/>
      <c r="E80" s="18"/>
      <c r="F80" s="18"/>
      <c r="G80" s="18"/>
      <c r="H80" s="18"/>
      <c r="I80" s="18"/>
    </row>
    <row r="81" spans="1:9">
      <c r="A81" s="18"/>
      <c r="B81" s="18"/>
      <c r="C81" s="18"/>
      <c r="D81" s="18"/>
      <c r="E81" s="18"/>
      <c r="F81" s="18"/>
      <c r="G81" s="18"/>
      <c r="H81" s="18"/>
      <c r="I81" s="18"/>
    </row>
    <row r="82" spans="1:9">
      <c r="A82" s="18"/>
      <c r="B82" s="18"/>
      <c r="C82" s="18"/>
      <c r="D82" s="18"/>
      <c r="E82" s="18"/>
      <c r="F82" s="18"/>
      <c r="G82" s="18"/>
      <c r="H82" s="18"/>
      <c r="I82" s="18"/>
    </row>
    <row r="83" spans="1:9">
      <c r="A83" s="18"/>
      <c r="B83" s="18"/>
      <c r="C83" s="18"/>
      <c r="D83" s="18"/>
      <c r="E83" s="18"/>
      <c r="F83" s="18"/>
      <c r="G83" s="18"/>
      <c r="H83" s="18"/>
      <c r="I83" s="18"/>
    </row>
    <row r="84" spans="1:9">
      <c r="A84" s="18"/>
      <c r="B84" s="18"/>
      <c r="C84" s="18"/>
      <c r="D84" s="18"/>
      <c r="E84" s="18"/>
      <c r="F84" s="18"/>
      <c r="G84" s="18"/>
      <c r="H84" s="18"/>
      <c r="I84" s="18"/>
    </row>
    <row r="85" spans="1:9">
      <c r="A85" s="18"/>
      <c r="B85" s="18"/>
      <c r="C85" s="18"/>
      <c r="D85" s="18"/>
      <c r="E85" s="18"/>
      <c r="F85" s="18"/>
      <c r="G85" s="18"/>
      <c r="H85" s="18"/>
      <c r="I85" s="18"/>
    </row>
    <row r="86" spans="1:9">
      <c r="A86" s="18"/>
      <c r="B86" s="18"/>
      <c r="C86" s="18"/>
      <c r="D86" s="18"/>
      <c r="E86" s="18"/>
      <c r="F86" s="18"/>
      <c r="G86" s="18"/>
      <c r="H86" s="18"/>
      <c r="I86" s="18"/>
    </row>
    <row r="87" spans="1:9">
      <c r="A87" s="18"/>
      <c r="B87" s="18"/>
      <c r="C87" s="18"/>
      <c r="D87" s="18"/>
      <c r="E87" s="18"/>
      <c r="F87" s="18"/>
      <c r="G87" s="18"/>
      <c r="H87" s="18"/>
      <c r="I87" s="18"/>
    </row>
    <row r="88" spans="1:9">
      <c r="A88" s="18"/>
      <c r="B88" s="18"/>
      <c r="C88" s="18"/>
      <c r="D88" s="18"/>
      <c r="E88" s="18"/>
      <c r="F88" s="18"/>
      <c r="G88" s="18"/>
      <c r="H88" s="18"/>
      <c r="I88" s="18"/>
    </row>
    <row r="89" spans="1:9">
      <c r="A89" s="18"/>
      <c r="B89" s="18"/>
      <c r="C89" s="18"/>
      <c r="D89" s="18"/>
      <c r="E89" s="18"/>
      <c r="F89" s="18"/>
      <c r="G89" s="18"/>
      <c r="H89" s="18"/>
      <c r="I89" s="18"/>
    </row>
    <row r="90" spans="1:9">
      <c r="A90" s="18"/>
      <c r="B90" s="18"/>
      <c r="C90" s="18"/>
      <c r="D90" s="18"/>
      <c r="E90" s="18"/>
      <c r="F90" s="18"/>
      <c r="G90" s="18"/>
      <c r="H90" s="18"/>
      <c r="I90" s="18"/>
    </row>
    <row r="91" spans="1:9">
      <c r="A91" s="18"/>
      <c r="B91" s="18"/>
      <c r="C91" s="18"/>
      <c r="D91" s="18"/>
      <c r="E91" s="18"/>
      <c r="F91" s="18"/>
      <c r="G91" s="18"/>
      <c r="H91" s="18"/>
      <c r="I91" s="18"/>
    </row>
    <row r="92" spans="1:9">
      <c r="A92" s="18"/>
      <c r="B92" s="18"/>
      <c r="C92" s="18"/>
      <c r="D92" s="18"/>
      <c r="E92" s="18"/>
      <c r="F92" s="18"/>
      <c r="G92" s="18"/>
      <c r="H92" s="18"/>
      <c r="I92" s="18"/>
    </row>
    <row r="93" spans="1:9">
      <c r="A93" s="18"/>
      <c r="B93" s="18"/>
      <c r="C93" s="18"/>
      <c r="D93" s="18"/>
      <c r="E93" s="18"/>
      <c r="F93" s="18"/>
      <c r="G93" s="18"/>
      <c r="H93" s="18"/>
      <c r="I93" s="18"/>
    </row>
    <row r="94" spans="1:9">
      <c r="A94" s="18"/>
      <c r="B94" s="18"/>
      <c r="C94" s="18"/>
      <c r="D94" s="18"/>
      <c r="E94" s="18"/>
      <c r="F94" s="18"/>
      <c r="G94" s="18"/>
      <c r="H94" s="18"/>
      <c r="I94" s="18"/>
    </row>
    <row r="95" spans="1:9">
      <c r="A95" s="18"/>
      <c r="B95" s="18"/>
      <c r="C95" s="18"/>
      <c r="D95" s="18"/>
      <c r="E95" s="18"/>
      <c r="F95" s="18"/>
      <c r="G95" s="18"/>
      <c r="H95" s="18"/>
      <c r="I95" s="18"/>
    </row>
    <row r="96" spans="1:9">
      <c r="A96" s="18"/>
      <c r="B96" s="18"/>
      <c r="C96" s="18"/>
      <c r="D96" s="18"/>
      <c r="E96" s="18"/>
      <c r="F96" s="18"/>
      <c r="G96" s="18"/>
      <c r="H96" s="18"/>
      <c r="I96" s="18"/>
    </row>
    <row r="97" spans="1:9">
      <c r="A97" s="18"/>
      <c r="B97" s="18"/>
      <c r="C97" s="18"/>
      <c r="D97" s="18"/>
      <c r="E97" s="18"/>
      <c r="F97" s="18"/>
      <c r="G97" s="18"/>
      <c r="H97" s="18"/>
      <c r="I97" s="18"/>
    </row>
    <row r="98" spans="1:9">
      <c r="A98" s="18"/>
      <c r="B98" s="18"/>
      <c r="C98" s="18"/>
      <c r="D98" s="18"/>
      <c r="E98" s="18"/>
      <c r="F98" s="18"/>
      <c r="G98" s="18"/>
      <c r="H98" s="18"/>
      <c r="I98" s="18"/>
    </row>
    <row r="99" spans="1:9">
      <c r="A99" s="18"/>
      <c r="B99" s="18"/>
      <c r="C99" s="18"/>
      <c r="D99" s="18"/>
      <c r="E99" s="18"/>
      <c r="F99" s="18"/>
      <c r="G99" s="18"/>
      <c r="H99" s="18"/>
      <c r="I99" s="18"/>
    </row>
    <row r="100" spans="1:9">
      <c r="A100" s="18"/>
      <c r="B100" s="18"/>
      <c r="C100" s="18"/>
      <c r="D100" s="18"/>
      <c r="E100" s="18"/>
      <c r="F100" s="18"/>
      <c r="G100" s="18"/>
      <c r="H100" s="18"/>
      <c r="I100" s="18"/>
    </row>
    <row r="101" spans="1:9">
      <c r="A101" s="18"/>
      <c r="B101" s="18"/>
      <c r="C101" s="18"/>
      <c r="D101" s="18"/>
      <c r="E101" s="18"/>
      <c r="F101" s="18"/>
      <c r="G101" s="18"/>
      <c r="H101" s="18"/>
      <c r="I101" s="18"/>
    </row>
    <row r="102" spans="1:9">
      <c r="A102" s="18"/>
      <c r="B102" s="18"/>
      <c r="C102" s="18"/>
      <c r="D102" s="18"/>
      <c r="E102" s="18"/>
      <c r="F102" s="18"/>
      <c r="G102" s="18"/>
      <c r="H102" s="18"/>
      <c r="I102" s="18"/>
    </row>
    <row r="103" spans="1:9">
      <c r="A103" s="18"/>
      <c r="B103" s="18"/>
      <c r="C103" s="18"/>
      <c r="D103" s="18"/>
      <c r="E103" s="18"/>
      <c r="F103" s="18"/>
      <c r="G103" s="18"/>
      <c r="H103" s="18"/>
      <c r="I103" s="18"/>
    </row>
    <row r="104" spans="1:9">
      <c r="A104" s="18"/>
      <c r="B104" s="18"/>
      <c r="C104" s="18"/>
      <c r="D104" s="18"/>
      <c r="E104" s="18"/>
      <c r="F104" s="18"/>
      <c r="G104" s="18"/>
      <c r="H104" s="18"/>
      <c r="I104" s="18"/>
    </row>
    <row r="105" spans="1:9">
      <c r="A105" s="18"/>
      <c r="B105" s="18"/>
      <c r="C105" s="18"/>
      <c r="D105" s="18"/>
      <c r="E105" s="18"/>
      <c r="F105" s="18"/>
      <c r="G105" s="18"/>
      <c r="H105" s="18"/>
      <c r="I105" s="18"/>
    </row>
    <row r="106" spans="1:9">
      <c r="A106" s="18"/>
      <c r="B106" s="18"/>
      <c r="C106" s="18"/>
      <c r="D106" s="18"/>
      <c r="E106" s="18"/>
      <c r="F106" s="18"/>
      <c r="G106" s="18"/>
      <c r="H106" s="18"/>
      <c r="I106" s="18"/>
    </row>
    <row r="107" spans="1:9">
      <c r="A107" s="18"/>
      <c r="B107" s="18"/>
      <c r="C107" s="18"/>
      <c r="D107" s="18"/>
      <c r="E107" s="18"/>
      <c r="F107" s="18"/>
      <c r="G107" s="18"/>
      <c r="H107" s="18"/>
      <c r="I107" s="18"/>
    </row>
    <row r="108" spans="1:9">
      <c r="A108" s="18"/>
      <c r="B108" s="18"/>
      <c r="C108" s="18"/>
      <c r="D108" s="18"/>
      <c r="E108" s="18"/>
      <c r="F108" s="18"/>
      <c r="G108" s="18"/>
      <c r="H108" s="18"/>
      <c r="I108" s="18"/>
    </row>
    <row r="109" spans="1:9">
      <c r="A109" s="18"/>
      <c r="B109" s="18"/>
      <c r="C109" s="18"/>
      <c r="D109" s="18"/>
      <c r="E109" s="18"/>
      <c r="F109" s="18"/>
      <c r="G109" s="18"/>
      <c r="H109" s="18"/>
      <c r="I109" s="18"/>
    </row>
    <row r="110" spans="1:9">
      <c r="A110" s="18"/>
      <c r="B110" s="18"/>
      <c r="C110" s="18"/>
      <c r="D110" s="18"/>
      <c r="E110" s="18"/>
      <c r="F110" s="18"/>
      <c r="G110" s="18"/>
      <c r="H110" s="18"/>
      <c r="I110" s="18"/>
    </row>
    <row r="111" spans="1:9">
      <c r="A111" s="18"/>
      <c r="B111" s="18"/>
      <c r="C111" s="18"/>
      <c r="D111" s="18"/>
      <c r="E111" s="18"/>
      <c r="F111" s="18"/>
      <c r="G111" s="18"/>
      <c r="H111" s="18"/>
      <c r="I111" s="18"/>
    </row>
    <row r="112" spans="1:9">
      <c r="A112" s="18"/>
      <c r="B112" s="18"/>
      <c r="C112" s="18"/>
      <c r="D112" s="18"/>
      <c r="E112" s="18"/>
      <c r="F112" s="18"/>
      <c r="G112" s="18"/>
      <c r="H112" s="18"/>
      <c r="I112" s="18"/>
    </row>
    <row r="113" spans="1:9">
      <c r="A113" s="18"/>
      <c r="B113" s="18"/>
      <c r="C113" s="18"/>
      <c r="D113" s="18"/>
      <c r="E113" s="18"/>
      <c r="F113" s="18"/>
      <c r="G113" s="18"/>
      <c r="H113" s="18"/>
      <c r="I113" s="18"/>
    </row>
    <row r="114" spans="1:9">
      <c r="A114" s="18"/>
      <c r="B114" s="18"/>
      <c r="C114" s="18"/>
      <c r="D114" s="18"/>
      <c r="E114" s="18"/>
      <c r="F114" s="18"/>
      <c r="G114" s="18"/>
      <c r="H114" s="18"/>
      <c r="I114" s="18"/>
    </row>
    <row r="115" spans="1:9">
      <c r="A115" s="18"/>
      <c r="B115" s="18"/>
      <c r="C115" s="18"/>
      <c r="D115" s="18"/>
      <c r="E115" s="18"/>
      <c r="F115" s="18"/>
      <c r="G115" s="18"/>
      <c r="H115" s="18"/>
      <c r="I115" s="18"/>
    </row>
    <row r="116" spans="1:9">
      <c r="A116" s="18"/>
      <c r="B116" s="18"/>
      <c r="C116" s="18"/>
      <c r="D116" s="18"/>
      <c r="E116" s="18"/>
      <c r="F116" s="18"/>
      <c r="G116" s="18"/>
      <c r="H116" s="18"/>
      <c r="I116" s="18"/>
    </row>
    <row r="117" spans="1:9">
      <c r="A117" s="18"/>
      <c r="B117" s="18"/>
      <c r="C117" s="18"/>
      <c r="D117" s="18"/>
      <c r="E117" s="18"/>
      <c r="F117" s="18"/>
      <c r="G117" s="18"/>
      <c r="H117" s="18"/>
      <c r="I117" s="18"/>
    </row>
    <row r="118" spans="1:9">
      <c r="A118" s="18"/>
      <c r="B118" s="18"/>
      <c r="C118" s="18"/>
      <c r="D118" s="18"/>
      <c r="E118" s="18"/>
      <c r="F118" s="18"/>
      <c r="G118" s="18"/>
      <c r="H118" s="18"/>
      <c r="I118" s="18"/>
    </row>
    <row r="119" spans="1:9">
      <c r="A119" s="18"/>
      <c r="B119" s="18"/>
      <c r="C119" s="18"/>
      <c r="D119" s="18"/>
      <c r="E119" s="18"/>
      <c r="F119" s="18"/>
      <c r="G119" s="18"/>
      <c r="H119" s="18"/>
      <c r="I119" s="18"/>
    </row>
    <row r="120" spans="1:9">
      <c r="A120" s="18"/>
      <c r="B120" s="18"/>
      <c r="C120" s="18"/>
      <c r="D120" s="18"/>
      <c r="E120" s="18"/>
      <c r="F120" s="18"/>
      <c r="G120" s="18"/>
      <c r="H120" s="18"/>
      <c r="I120" s="18"/>
    </row>
    <row r="121" spans="1:9">
      <c r="A121" s="18"/>
      <c r="B121" s="18"/>
      <c r="C121" s="18"/>
      <c r="D121" s="18"/>
      <c r="E121" s="18"/>
      <c r="F121" s="18"/>
      <c r="G121" s="18"/>
      <c r="H121" s="18"/>
      <c r="I121" s="18"/>
    </row>
    <row r="122" spans="1:9">
      <c r="A122" s="18"/>
      <c r="B122" s="18"/>
      <c r="C122" s="18"/>
      <c r="D122" s="18"/>
      <c r="E122" s="18"/>
      <c r="F122" s="18"/>
      <c r="G122" s="18"/>
      <c r="H122" s="18"/>
      <c r="I122" s="18"/>
    </row>
    <row r="123" spans="1:9">
      <c r="A123" s="18"/>
      <c r="B123" s="18"/>
      <c r="C123" s="18"/>
      <c r="D123" s="18"/>
      <c r="E123" s="18"/>
      <c r="F123" s="18"/>
      <c r="G123" s="18"/>
      <c r="H123" s="18"/>
      <c r="I123" s="18"/>
    </row>
    <row r="124" spans="1:9">
      <c r="A124" s="18"/>
      <c r="B124" s="18"/>
      <c r="C124" s="18"/>
      <c r="D124" s="18"/>
      <c r="E124" s="18"/>
      <c r="F124" s="18"/>
      <c r="G124" s="18"/>
      <c r="H124" s="18"/>
      <c r="I124" s="18"/>
    </row>
    <row r="125" spans="1:9">
      <c r="A125" s="18"/>
      <c r="B125" s="18"/>
      <c r="C125" s="18"/>
      <c r="D125" s="18"/>
      <c r="E125" s="18"/>
      <c r="F125" s="18"/>
      <c r="G125" s="18"/>
      <c r="H125" s="18"/>
      <c r="I125" s="18"/>
    </row>
    <row r="126" spans="1:9">
      <c r="A126" s="18"/>
      <c r="B126" s="18"/>
      <c r="C126" s="18"/>
      <c r="D126" s="18"/>
      <c r="E126" s="18"/>
      <c r="F126" s="18"/>
      <c r="G126" s="18"/>
      <c r="H126" s="18"/>
      <c r="I126" s="18"/>
    </row>
    <row r="127" spans="1:9">
      <c r="A127" s="18"/>
      <c r="B127" s="18"/>
      <c r="C127" s="18"/>
      <c r="D127" s="18"/>
      <c r="E127" s="18"/>
      <c r="F127" s="18"/>
      <c r="G127" s="18"/>
      <c r="H127" s="18"/>
      <c r="I127" s="18"/>
    </row>
    <row r="128" spans="1:9">
      <c r="A128" s="18"/>
      <c r="B128" s="18"/>
      <c r="C128" s="18"/>
      <c r="D128" s="18"/>
      <c r="E128" s="18"/>
      <c r="F128" s="18"/>
      <c r="G128" s="18"/>
      <c r="H128" s="18"/>
      <c r="I128" s="18"/>
    </row>
    <row r="129" spans="1:9">
      <c r="A129" s="18"/>
      <c r="B129" s="18"/>
      <c r="C129" s="18"/>
      <c r="D129" s="18"/>
      <c r="E129" s="18"/>
      <c r="F129" s="18"/>
      <c r="G129" s="18"/>
      <c r="H129" s="18"/>
      <c r="I129" s="18"/>
    </row>
    <row r="130" spans="1:9">
      <c r="A130" s="18"/>
      <c r="B130" s="18"/>
      <c r="C130" s="18"/>
      <c r="D130" s="18"/>
      <c r="E130" s="18"/>
      <c r="F130" s="18"/>
      <c r="G130" s="18"/>
      <c r="H130" s="18"/>
      <c r="I130" s="18"/>
    </row>
    <row r="131" spans="1:9">
      <c r="A131" s="18"/>
      <c r="B131" s="18"/>
      <c r="C131" s="18"/>
      <c r="D131" s="18"/>
      <c r="E131" s="18"/>
      <c r="F131" s="18"/>
      <c r="G131" s="18"/>
      <c r="H131" s="18"/>
      <c r="I131" s="18"/>
    </row>
    <row r="132" spans="1:9">
      <c r="A132" s="18"/>
      <c r="B132" s="18"/>
      <c r="C132" s="18"/>
      <c r="D132" s="18"/>
      <c r="E132" s="18"/>
      <c r="F132" s="18"/>
      <c r="G132" s="18"/>
      <c r="H132" s="18"/>
      <c r="I132" s="18"/>
    </row>
    <row r="133" spans="1:9">
      <c r="A133" s="18"/>
      <c r="B133" s="18"/>
      <c r="C133" s="18"/>
      <c r="D133" s="18"/>
      <c r="E133" s="18"/>
      <c r="F133" s="18"/>
      <c r="G133" s="18"/>
      <c r="H133" s="18"/>
      <c r="I133" s="18"/>
    </row>
    <row r="134" spans="1:9">
      <c r="A134" s="18"/>
      <c r="B134" s="18"/>
      <c r="C134" s="18"/>
      <c r="D134" s="18"/>
      <c r="E134" s="18"/>
      <c r="F134" s="18"/>
      <c r="G134" s="18"/>
      <c r="H134" s="18"/>
      <c r="I134" s="18"/>
    </row>
    <row r="135" spans="1:9">
      <c r="A135" s="18"/>
      <c r="B135" s="18"/>
      <c r="C135" s="18"/>
      <c r="D135" s="18"/>
      <c r="E135" s="18"/>
      <c r="F135" s="18"/>
      <c r="G135" s="18"/>
      <c r="H135" s="18"/>
      <c r="I135" s="18"/>
    </row>
    <row r="136" spans="1:9">
      <c r="A136" s="18"/>
      <c r="B136" s="18"/>
      <c r="C136" s="18"/>
      <c r="D136" s="18"/>
      <c r="E136" s="18"/>
      <c r="F136" s="18"/>
      <c r="G136" s="18"/>
      <c r="H136" s="18"/>
      <c r="I136" s="18"/>
    </row>
    <row r="137" spans="1:9">
      <c r="A137" s="18"/>
      <c r="B137" s="18"/>
      <c r="C137" s="18"/>
      <c r="D137" s="18"/>
      <c r="E137" s="18"/>
      <c r="F137" s="18"/>
      <c r="G137" s="18"/>
      <c r="H137" s="18"/>
      <c r="I137" s="18"/>
    </row>
    <row r="138" spans="1:9">
      <c r="A138" s="18"/>
      <c r="B138" s="18"/>
      <c r="C138" s="18"/>
      <c r="D138" s="18"/>
      <c r="E138" s="18"/>
      <c r="F138" s="18"/>
      <c r="G138" s="18"/>
      <c r="H138" s="18"/>
      <c r="I138" s="18"/>
    </row>
    <row r="139" spans="1:9">
      <c r="A139" s="18"/>
      <c r="B139" s="18"/>
      <c r="C139" s="18"/>
      <c r="D139" s="18"/>
      <c r="E139" s="18"/>
      <c r="F139" s="18"/>
      <c r="G139" s="18"/>
      <c r="H139" s="18"/>
      <c r="I139" s="18"/>
    </row>
    <row r="140" spans="1:9">
      <c r="A140" s="18"/>
      <c r="B140" s="18"/>
      <c r="C140" s="18"/>
      <c r="D140" s="18"/>
      <c r="E140" s="18"/>
      <c r="F140" s="18"/>
      <c r="G140" s="18"/>
      <c r="H140" s="18"/>
      <c r="I140" s="18"/>
    </row>
    <row r="141" spans="1:9">
      <c r="A141" s="18"/>
      <c r="B141" s="18"/>
      <c r="C141" s="18"/>
      <c r="D141" s="18"/>
      <c r="E141" s="18"/>
      <c r="F141" s="18"/>
      <c r="G141" s="18"/>
      <c r="H141" s="18"/>
      <c r="I141" s="18"/>
    </row>
    <row r="142" spans="1:9">
      <c r="A142" s="18"/>
      <c r="B142" s="18"/>
      <c r="C142" s="18"/>
      <c r="D142" s="18"/>
      <c r="E142" s="18"/>
      <c r="F142" s="18"/>
      <c r="G142" s="18"/>
      <c r="H142" s="18"/>
      <c r="I142" s="18"/>
    </row>
    <row r="143" spans="1:9">
      <c r="A143" s="18"/>
      <c r="B143" s="18"/>
      <c r="C143" s="18"/>
      <c r="D143" s="18"/>
      <c r="E143" s="18"/>
      <c r="F143" s="18"/>
      <c r="G143" s="18"/>
      <c r="H143" s="18"/>
      <c r="I143" s="18"/>
    </row>
    <row r="144" spans="1:9">
      <c r="A144" s="18"/>
      <c r="B144" s="18"/>
      <c r="C144" s="18"/>
      <c r="D144" s="18"/>
      <c r="E144" s="18"/>
      <c r="F144" s="18"/>
      <c r="G144" s="18"/>
      <c r="H144" s="18"/>
      <c r="I144" s="18"/>
    </row>
    <row r="145" spans="1:9">
      <c r="A145" s="18"/>
      <c r="B145" s="18"/>
      <c r="C145" s="18"/>
      <c r="D145" s="18"/>
      <c r="E145" s="18"/>
      <c r="F145" s="18"/>
      <c r="G145" s="18"/>
      <c r="H145" s="18"/>
      <c r="I145" s="18"/>
    </row>
    <row r="146" spans="1:9">
      <c r="A146" s="18"/>
      <c r="B146" s="18"/>
      <c r="C146" s="18"/>
      <c r="D146" s="18"/>
      <c r="E146" s="18"/>
      <c r="F146" s="18"/>
      <c r="G146" s="18"/>
      <c r="H146" s="18"/>
      <c r="I146" s="18"/>
    </row>
    <row r="147" spans="1:9">
      <c r="A147" s="18"/>
      <c r="B147" s="18"/>
      <c r="C147" s="18"/>
      <c r="D147" s="18"/>
      <c r="E147" s="18"/>
      <c r="F147" s="18"/>
      <c r="G147" s="18"/>
      <c r="H147" s="18"/>
      <c r="I147" s="18"/>
    </row>
    <row r="148" spans="1:9">
      <c r="A148" s="18"/>
      <c r="B148" s="18"/>
      <c r="C148" s="18"/>
      <c r="D148" s="18"/>
      <c r="E148" s="18"/>
      <c r="F148" s="18"/>
      <c r="G148" s="18"/>
      <c r="H148" s="18"/>
      <c r="I148" s="18"/>
    </row>
    <row r="149" spans="1:9">
      <c r="A149" s="18"/>
      <c r="B149" s="18"/>
      <c r="C149" s="18"/>
      <c r="D149" s="18"/>
      <c r="E149" s="18"/>
      <c r="F149" s="18"/>
      <c r="G149" s="18"/>
      <c r="H149" s="18"/>
      <c r="I149" s="18"/>
    </row>
    <row r="150" spans="1:9">
      <c r="A150" s="18"/>
      <c r="B150" s="18"/>
      <c r="C150" s="18"/>
      <c r="D150" s="18"/>
      <c r="E150" s="18"/>
      <c r="F150" s="18"/>
      <c r="G150" s="18"/>
      <c r="H150" s="18"/>
      <c r="I150" s="18"/>
    </row>
    <row r="151" spans="1:9">
      <c r="A151" s="18"/>
      <c r="B151" s="18"/>
      <c r="C151" s="18"/>
      <c r="D151" s="18"/>
      <c r="E151" s="18"/>
      <c r="F151" s="18"/>
      <c r="G151" s="18"/>
      <c r="H151" s="18"/>
      <c r="I151" s="18"/>
    </row>
    <row r="152" spans="1:9">
      <c r="A152" s="18"/>
      <c r="B152" s="18"/>
      <c r="C152" s="18"/>
      <c r="D152" s="18"/>
      <c r="E152" s="18"/>
      <c r="F152" s="18"/>
      <c r="G152" s="18"/>
      <c r="H152" s="18"/>
      <c r="I152" s="18"/>
    </row>
    <row r="153" spans="1:9">
      <c r="A153" s="18"/>
      <c r="B153" s="18"/>
      <c r="C153" s="18"/>
      <c r="D153" s="18"/>
      <c r="E153" s="18"/>
      <c r="F153" s="18"/>
      <c r="G153" s="18"/>
      <c r="H153" s="18"/>
      <c r="I153" s="18"/>
    </row>
    <row r="154" spans="1:9">
      <c r="A154" s="18"/>
      <c r="B154" s="18"/>
      <c r="C154" s="18"/>
      <c r="D154" s="18"/>
      <c r="E154" s="18"/>
      <c r="F154" s="18"/>
      <c r="G154" s="18"/>
      <c r="H154" s="18"/>
      <c r="I154" s="18"/>
    </row>
    <row r="155" spans="1:9">
      <c r="A155" s="18"/>
      <c r="B155" s="18"/>
      <c r="C155" s="18"/>
      <c r="D155" s="18"/>
      <c r="E155" s="18"/>
      <c r="F155" s="18"/>
      <c r="G155" s="18"/>
      <c r="H155" s="18"/>
      <c r="I155" s="18"/>
    </row>
    <row r="156" spans="1:9">
      <c r="A156" s="18"/>
      <c r="B156" s="18"/>
      <c r="C156" s="18"/>
      <c r="D156" s="18"/>
      <c r="E156" s="18"/>
      <c r="F156" s="18"/>
      <c r="G156" s="18"/>
      <c r="H156" s="18"/>
      <c r="I156" s="18"/>
    </row>
    <row r="157" spans="1:9">
      <c r="A157" s="18"/>
      <c r="B157" s="18"/>
      <c r="C157" s="18"/>
      <c r="D157" s="18"/>
      <c r="E157" s="18"/>
      <c r="F157" s="18"/>
      <c r="G157" s="18"/>
      <c r="H157" s="18"/>
      <c r="I157" s="18"/>
    </row>
    <row r="158" spans="1:9">
      <c r="A158" s="18"/>
      <c r="B158" s="18"/>
      <c r="C158" s="18"/>
      <c r="D158" s="18"/>
      <c r="E158" s="18"/>
      <c r="F158" s="18"/>
      <c r="G158" s="18"/>
      <c r="H158" s="18"/>
      <c r="I158" s="18"/>
    </row>
    <row r="159" spans="1:9">
      <c r="A159" s="18"/>
      <c r="B159" s="18"/>
      <c r="C159" s="18"/>
      <c r="D159" s="18"/>
      <c r="E159" s="18"/>
      <c r="F159" s="18"/>
      <c r="G159" s="18"/>
      <c r="H159" s="18"/>
      <c r="I159" s="18"/>
    </row>
    <row r="160" spans="1:9">
      <c r="A160" s="18"/>
      <c r="B160" s="18"/>
      <c r="C160" s="18"/>
      <c r="D160" s="18"/>
      <c r="E160" s="18"/>
      <c r="F160" s="18"/>
      <c r="G160" s="18"/>
      <c r="H160" s="18"/>
      <c r="I160" s="18"/>
    </row>
    <row r="161" spans="1:9">
      <c r="A161" s="18"/>
      <c r="B161" s="18"/>
      <c r="C161" s="18"/>
      <c r="D161" s="18"/>
      <c r="E161" s="18"/>
      <c r="F161" s="18"/>
      <c r="G161" s="18"/>
      <c r="H161" s="18"/>
      <c r="I161" s="18"/>
    </row>
    <row r="162" spans="1:9">
      <c r="A162" s="18"/>
      <c r="B162" s="18"/>
      <c r="C162" s="18"/>
      <c r="D162" s="18"/>
      <c r="E162" s="18"/>
      <c r="F162" s="18"/>
      <c r="G162" s="18"/>
      <c r="H162" s="18"/>
      <c r="I162" s="18"/>
    </row>
    <row r="163" spans="1:9">
      <c r="A163" s="18"/>
      <c r="B163" s="18"/>
      <c r="C163" s="18"/>
      <c r="D163" s="18"/>
      <c r="E163" s="18"/>
      <c r="F163" s="18"/>
      <c r="G163" s="18"/>
      <c r="H163" s="18"/>
      <c r="I163" s="18"/>
    </row>
    <row r="164" spans="1:9">
      <c r="A164" s="18"/>
      <c r="B164" s="18"/>
      <c r="C164" s="18"/>
      <c r="D164" s="18"/>
      <c r="E164" s="18"/>
      <c r="F164" s="18"/>
      <c r="G164" s="18"/>
      <c r="H164" s="18"/>
      <c r="I164" s="18"/>
    </row>
    <row r="165" spans="1:9">
      <c r="A165" s="18"/>
      <c r="B165" s="18"/>
      <c r="C165" s="18"/>
      <c r="D165" s="18"/>
      <c r="E165" s="18"/>
      <c r="F165" s="18"/>
      <c r="G165" s="18"/>
      <c r="H165" s="18"/>
      <c r="I165" s="18"/>
    </row>
    <row r="166" spans="1:9">
      <c r="A166" s="18"/>
      <c r="B166" s="18"/>
      <c r="C166" s="18"/>
      <c r="D166" s="18"/>
      <c r="E166" s="18"/>
      <c r="F166" s="18"/>
      <c r="G166" s="18"/>
      <c r="H166" s="18"/>
      <c r="I166" s="18"/>
    </row>
    <row r="167" spans="1:9">
      <c r="A167" s="18"/>
      <c r="B167" s="18"/>
      <c r="C167" s="18"/>
      <c r="D167" s="18"/>
      <c r="E167" s="18"/>
      <c r="F167" s="18"/>
      <c r="G167" s="18"/>
      <c r="H167" s="18"/>
      <c r="I167" s="18"/>
    </row>
    <row r="168" spans="1:9">
      <c r="A168" s="18"/>
      <c r="B168" s="18"/>
      <c r="C168" s="18"/>
      <c r="D168" s="18"/>
      <c r="E168" s="18"/>
      <c r="F168" s="18"/>
      <c r="G168" s="18"/>
      <c r="H168" s="18"/>
      <c r="I168" s="18"/>
    </row>
    <row r="169" spans="1:9">
      <c r="D169" s="18"/>
      <c r="E169" s="18"/>
      <c r="F169" s="18"/>
      <c r="G169" s="18"/>
      <c r="H169" s="18"/>
      <c r="I169" s="1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G23"/>
  <sheetViews>
    <sheetView topLeftCell="B1" workbookViewId="0">
      <selection activeCell="I16" sqref="I16"/>
    </sheetView>
  </sheetViews>
  <sheetFormatPr defaultRowHeight="15"/>
  <cols>
    <col min="1" max="1" width="9.140625" hidden="1" customWidth="1"/>
    <col min="2" max="2" width="19" customWidth="1"/>
    <col min="3" max="3" width="38.7109375" customWidth="1"/>
    <col min="4" max="4" width="9.85546875" customWidth="1"/>
    <col min="5" max="5" width="10" bestFit="1" customWidth="1"/>
    <col min="9" max="9" width="18.5703125" bestFit="1" customWidth="1"/>
  </cols>
  <sheetData>
    <row r="1" spans="1:7" ht="38.25">
      <c r="A1" s="36" t="s">
        <v>2</v>
      </c>
      <c r="B1" s="37"/>
      <c r="C1" s="10"/>
      <c r="D1" s="6" t="s">
        <v>3</v>
      </c>
      <c r="E1" s="6" t="s">
        <v>4</v>
      </c>
      <c r="F1" s="6" t="s">
        <v>10</v>
      </c>
      <c r="G1" s="6" t="s">
        <v>11</v>
      </c>
    </row>
    <row r="2" spans="1:7" ht="115.5" customHeight="1">
      <c r="A2" s="42" t="s">
        <v>46</v>
      </c>
      <c r="B2" s="43"/>
      <c r="C2" s="15"/>
      <c r="D2" s="2" t="s">
        <v>0</v>
      </c>
      <c r="E2" s="1" t="s">
        <v>1</v>
      </c>
      <c r="F2" s="4">
        <v>120</v>
      </c>
      <c r="G2" s="4">
        <v>98</v>
      </c>
    </row>
    <row r="3" spans="1:7" ht="132.75" customHeight="1">
      <c r="A3" s="38" t="s">
        <v>5</v>
      </c>
      <c r="B3" s="38"/>
      <c r="C3" s="11"/>
      <c r="D3" s="5" t="s">
        <v>6</v>
      </c>
      <c r="E3" s="3" t="s">
        <v>1</v>
      </c>
      <c r="F3" s="4">
        <v>100</v>
      </c>
      <c r="G3" s="4">
        <v>70</v>
      </c>
    </row>
    <row r="4" spans="1:7" ht="135" customHeight="1">
      <c r="A4" s="38" t="s">
        <v>34</v>
      </c>
      <c r="B4" s="38"/>
      <c r="C4" s="11"/>
      <c r="D4" s="5" t="s">
        <v>6</v>
      </c>
      <c r="E4" s="3" t="s">
        <v>1</v>
      </c>
      <c r="F4" s="4">
        <v>120</v>
      </c>
      <c r="G4" s="4">
        <v>90</v>
      </c>
    </row>
    <row r="5" spans="1:7" ht="128.25" customHeight="1">
      <c r="A5" s="39" t="s">
        <v>7</v>
      </c>
      <c r="B5" s="39"/>
      <c r="C5" s="12"/>
      <c r="D5" s="4" t="s">
        <v>8</v>
      </c>
      <c r="E5" s="4" t="s">
        <v>9</v>
      </c>
      <c r="F5" s="4">
        <v>15</v>
      </c>
      <c r="G5" s="4">
        <v>10.5</v>
      </c>
    </row>
    <row r="6" spans="1:7" ht="30">
      <c r="A6" s="41" t="s">
        <v>2</v>
      </c>
      <c r="B6" s="41"/>
      <c r="C6" s="14"/>
      <c r="D6" s="7" t="s">
        <v>13</v>
      </c>
      <c r="E6" s="7" t="s">
        <v>15</v>
      </c>
      <c r="F6" s="7"/>
      <c r="G6" s="7" t="s">
        <v>18</v>
      </c>
    </row>
    <row r="7" spans="1:7" ht="147.75" customHeight="1">
      <c r="A7" s="39" t="s">
        <v>43</v>
      </c>
      <c r="B7" s="39"/>
      <c r="C7" s="12"/>
      <c r="D7" s="4" t="s">
        <v>14</v>
      </c>
      <c r="E7" s="4" t="s">
        <v>16</v>
      </c>
      <c r="F7" s="4">
        <v>12</v>
      </c>
      <c r="G7" s="4">
        <v>8</v>
      </c>
    </row>
    <row r="8" spans="1:7" ht="136.5" customHeight="1">
      <c r="A8" s="39" t="s">
        <v>44</v>
      </c>
      <c r="B8" s="39"/>
      <c r="C8" s="12"/>
      <c r="D8" s="4">
        <v>79</v>
      </c>
      <c r="E8" s="4">
        <v>0.8</v>
      </c>
      <c r="F8" s="4">
        <v>60</v>
      </c>
      <c r="G8" s="4">
        <v>55</v>
      </c>
    </row>
    <row r="9" spans="1:7" ht="117.75" customHeight="1">
      <c r="A9" s="39" t="s">
        <v>12</v>
      </c>
      <c r="B9" s="39"/>
      <c r="C9" s="12"/>
      <c r="D9" s="4"/>
      <c r="E9" s="4" t="s">
        <v>17</v>
      </c>
      <c r="F9" s="4">
        <v>250</v>
      </c>
      <c r="G9" s="4">
        <v>220</v>
      </c>
    </row>
    <row r="10" spans="1:7" ht="50.25" customHeight="1">
      <c r="A10" s="41" t="s">
        <v>2</v>
      </c>
      <c r="B10" s="41"/>
      <c r="C10" s="14"/>
      <c r="D10" s="7"/>
      <c r="E10" s="7" t="s">
        <v>15</v>
      </c>
      <c r="F10" s="7"/>
      <c r="G10" s="7" t="s">
        <v>21</v>
      </c>
    </row>
    <row r="11" spans="1:7" ht="103.5" customHeight="1">
      <c r="A11" s="39" t="s">
        <v>19</v>
      </c>
      <c r="B11" s="39"/>
      <c r="C11" s="12"/>
      <c r="D11" s="8"/>
      <c r="E11" s="9" t="s">
        <v>20</v>
      </c>
      <c r="F11" s="9">
        <v>200</v>
      </c>
      <c r="G11" s="9">
        <v>150</v>
      </c>
    </row>
    <row r="12" spans="1:7" ht="101.25" customHeight="1">
      <c r="A12" s="39" t="s">
        <v>23</v>
      </c>
      <c r="B12" s="39"/>
      <c r="C12" s="12"/>
      <c r="D12" s="8"/>
      <c r="E12" s="9" t="s">
        <v>22</v>
      </c>
      <c r="F12" s="9">
        <v>500</v>
      </c>
      <c r="G12" s="9">
        <v>430</v>
      </c>
    </row>
    <row r="13" spans="1:7" ht="122.25" customHeight="1">
      <c r="A13" s="40" t="s">
        <v>35</v>
      </c>
      <c r="B13" s="40"/>
      <c r="C13" s="13"/>
      <c r="D13" s="8"/>
      <c r="E13" s="9" t="s">
        <v>24</v>
      </c>
      <c r="F13" s="9">
        <v>250</v>
      </c>
      <c r="G13" s="9">
        <v>200</v>
      </c>
    </row>
    <row r="14" spans="1:7" ht="115.5" customHeight="1">
      <c r="A14" s="44" t="s">
        <v>36</v>
      </c>
      <c r="B14" s="44"/>
      <c r="C14" s="16"/>
      <c r="D14" s="8"/>
      <c r="E14" s="8" t="s">
        <v>47</v>
      </c>
      <c r="F14" s="9">
        <v>100</v>
      </c>
      <c r="G14" s="9">
        <v>70</v>
      </c>
    </row>
    <row r="15" spans="1:7" ht="100.5" customHeight="1">
      <c r="A15" s="44" t="s">
        <v>45</v>
      </c>
      <c r="B15" s="44"/>
      <c r="C15" s="16"/>
      <c r="D15" s="8"/>
      <c r="E15" s="8" t="s">
        <v>48</v>
      </c>
      <c r="F15" s="9">
        <v>600</v>
      </c>
      <c r="G15" s="9">
        <v>530</v>
      </c>
    </row>
    <row r="16" spans="1:7" ht="111.75" customHeight="1">
      <c r="A16" s="20"/>
      <c r="B16" s="20" t="s">
        <v>37</v>
      </c>
      <c r="C16" s="20"/>
      <c r="D16" s="21"/>
      <c r="E16" s="23" t="s">
        <v>49</v>
      </c>
      <c r="F16" s="22">
        <v>650</v>
      </c>
      <c r="G16" s="22">
        <v>570</v>
      </c>
    </row>
    <row r="17" spans="1:7" ht="106.5" customHeight="1">
      <c r="A17" s="45" t="s">
        <v>38</v>
      </c>
      <c r="B17" s="45"/>
      <c r="C17" s="17"/>
      <c r="E17" s="23" t="s">
        <v>49</v>
      </c>
      <c r="F17" s="22">
        <v>700</v>
      </c>
      <c r="G17" s="22">
        <v>620</v>
      </c>
    </row>
    <row r="18" spans="1:7" ht="123.75" customHeight="1">
      <c r="B18" t="s">
        <v>39</v>
      </c>
      <c r="E18" s="23" t="s">
        <v>50</v>
      </c>
      <c r="F18" s="22">
        <v>250</v>
      </c>
      <c r="G18" s="22">
        <v>190</v>
      </c>
    </row>
    <row r="19" spans="1:7" ht="93" customHeight="1">
      <c r="B19" t="s">
        <v>40</v>
      </c>
      <c r="E19" s="23" t="s">
        <v>50</v>
      </c>
      <c r="F19" s="22">
        <v>340</v>
      </c>
      <c r="G19" s="22">
        <v>270</v>
      </c>
    </row>
    <row r="20" spans="1:7" ht="129" customHeight="1">
      <c r="B20" t="s">
        <v>41</v>
      </c>
      <c r="E20" s="23" t="s">
        <v>47</v>
      </c>
      <c r="F20" s="22">
        <v>290</v>
      </c>
      <c r="G20" s="22">
        <v>250</v>
      </c>
    </row>
    <row r="21" spans="1:7" ht="155.25" customHeight="1">
      <c r="B21" t="s">
        <v>42</v>
      </c>
    </row>
    <row r="22" spans="1:7" ht="96" customHeight="1">
      <c r="B22" s="19" t="s">
        <v>51</v>
      </c>
    </row>
    <row r="23" spans="1:7" ht="45.75" customHeight="1"/>
  </sheetData>
  <mergeCells count="16">
    <mergeCell ref="A14:B14"/>
    <mergeCell ref="A15:B15"/>
    <mergeCell ref="A17:B17"/>
    <mergeCell ref="A9:B9"/>
    <mergeCell ref="A11:B11"/>
    <mergeCell ref="A12:B12"/>
    <mergeCell ref="A1:B1"/>
    <mergeCell ref="A3:B3"/>
    <mergeCell ref="A5:B5"/>
    <mergeCell ref="A7:B7"/>
    <mergeCell ref="A13:B13"/>
    <mergeCell ref="A8:B8"/>
    <mergeCell ref="A4:B4"/>
    <mergeCell ref="A6:B6"/>
    <mergeCell ref="A10:B10"/>
    <mergeCell ref="A2:B2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Фитомодули</vt:lpstr>
      <vt:lpstr>пластик</vt:lpstr>
      <vt:lpstr>Лист1</vt:lpstr>
    </vt:vector>
  </TitlesOfParts>
  <Company>Pirated Aliance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Almor</dc:creator>
  <cp:lastModifiedBy>Anel</cp:lastModifiedBy>
  <dcterms:created xsi:type="dcterms:W3CDTF">2017-04-25T16:02:29Z</dcterms:created>
  <dcterms:modified xsi:type="dcterms:W3CDTF">2017-08-27T12:16:28Z</dcterms:modified>
</cp:coreProperties>
</file>